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roda_uj\Tantervek_2025\"/>
    </mc:Choice>
  </mc:AlternateContent>
  <xr:revisionPtr revIDLastSave="0" documentId="13_ncr:1_{CCEFFCAA-1D1C-4229-8FF3-7AAF798BECE8}" xr6:coauthVersionLast="47" xr6:coauthVersionMax="47" xr10:uidLastSave="{00000000-0000-0000-0000-000000000000}"/>
  <bookViews>
    <workbookView xWindow="-108" yWindow="-108" windowWidth="23256" windowHeight="12576" xr2:uid="{6EE77E82-D19D-424A-9599-FFF48CA0E200}"/>
  </bookViews>
  <sheets>
    <sheet name="nappali angol" sheetId="3" r:id="rId1"/>
    <sheet name="levelező magya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2" l="1"/>
  <c r="L37" i="2"/>
  <c r="K37" i="2"/>
  <c r="J37" i="2"/>
  <c r="I37" i="2"/>
  <c r="H37" i="2"/>
  <c r="G37" i="2"/>
  <c r="M26" i="2"/>
  <c r="L26" i="2"/>
  <c r="K26" i="2"/>
  <c r="J26" i="2"/>
  <c r="H26" i="2"/>
  <c r="G26" i="2"/>
  <c r="I26" i="2"/>
  <c r="M15" i="2"/>
  <c r="L15" i="2"/>
  <c r="K15" i="2"/>
  <c r="J15" i="2"/>
  <c r="H15" i="2"/>
  <c r="G15" i="2"/>
  <c r="L22" i="3"/>
  <c r="L38" i="2" l="1"/>
  <c r="J38" i="2"/>
  <c r="K38" i="2"/>
  <c r="I15" i="2"/>
  <c r="I38" i="2" s="1"/>
  <c r="M38" i="2"/>
  <c r="G38" i="2"/>
  <c r="H38" i="2"/>
  <c r="P37" i="3" l="1"/>
  <c r="O37" i="3"/>
  <c r="N37" i="3"/>
  <c r="M37" i="3"/>
  <c r="I37" i="3"/>
  <c r="H37" i="3"/>
  <c r="G37" i="3"/>
  <c r="P26" i="3"/>
  <c r="O26" i="3"/>
  <c r="N26" i="3"/>
  <c r="M26" i="3"/>
  <c r="I26" i="3"/>
  <c r="H26" i="3"/>
  <c r="G26" i="3"/>
  <c r="L20" i="3"/>
  <c r="L17" i="3"/>
  <c r="L16" i="3"/>
  <c r="P15" i="3"/>
  <c r="O15" i="3"/>
  <c r="N15" i="3"/>
  <c r="M15" i="3"/>
  <c r="I15" i="3"/>
  <c r="H15" i="3"/>
  <c r="G15" i="3"/>
  <c r="L14" i="3"/>
  <c r="L13" i="3"/>
  <c r="L11" i="3"/>
  <c r="L10" i="3"/>
  <c r="L8" i="3"/>
  <c r="L7" i="3"/>
  <c r="L6" i="3"/>
  <c r="K15" i="3"/>
  <c r="J15" i="3"/>
  <c r="P38" i="3" l="1"/>
  <c r="K37" i="3"/>
  <c r="I38" i="3"/>
  <c r="L37" i="3"/>
  <c r="J37" i="3"/>
  <c r="J26" i="3"/>
  <c r="J38" i="3" s="1"/>
  <c r="M38" i="3"/>
  <c r="N38" i="3"/>
  <c r="O38" i="3"/>
  <c r="H38" i="3"/>
  <c r="K26" i="3"/>
  <c r="G38" i="3"/>
  <c r="L15" i="3"/>
  <c r="L26" i="3"/>
  <c r="K38" i="3" l="1"/>
  <c r="L38" i="3"/>
</calcChain>
</file>

<file path=xl/sharedStrings.xml><?xml version="1.0" encoding="utf-8"?>
<sst xmlns="http://schemas.openxmlformats.org/spreadsheetml/2006/main" count="529" uniqueCount="120">
  <si>
    <t>Tantárgy neve</t>
  </si>
  <si>
    <t>Kredit</t>
  </si>
  <si>
    <t>Halbiológia és halélettan</t>
  </si>
  <si>
    <t>Hidrobiológia</t>
  </si>
  <si>
    <t>Halak szaporodásbiológiája</t>
  </si>
  <si>
    <t>Halgenetika és genomika</t>
  </si>
  <si>
    <t>Vízi élőhelyek ökológiája</t>
  </si>
  <si>
    <t>Bevezetés az akvakultúrába</t>
  </si>
  <si>
    <t>Tógazdasági és intenzív haltermelés</t>
  </si>
  <si>
    <t>Mezőgazdasági vízgazdálkodás tervezés és kivitelezés</t>
  </si>
  <si>
    <t>Halgazdálkodás és halfeldolgozás műszaki alapjai</t>
  </si>
  <si>
    <t>Innováció és projektmenedzsment</t>
  </si>
  <si>
    <t>Halászati jog</t>
  </si>
  <si>
    <t>Ökonómia és marketing a halgazdálkodásban</t>
  </si>
  <si>
    <t>Diplomamunka-készítés: kutatás- és közlésmetodika</t>
  </si>
  <si>
    <t>Haltakarmányozás</t>
  </si>
  <si>
    <t>Felszíni vizek védelme</t>
  </si>
  <si>
    <t>Hidrotoxikológia</t>
  </si>
  <si>
    <t>Halszaporítás és ivadéknevelés</t>
  </si>
  <si>
    <t>Hal molekuláris genetika és biotechnológia</t>
  </si>
  <si>
    <t>Halfeldolgozás</t>
  </si>
  <si>
    <t>Akvarisztika és díszhaltenyésztés</t>
  </si>
  <si>
    <t>Invazív halfajok és halbiológiai monitoring</t>
  </si>
  <si>
    <t>Halgazdálkodási termeléstechnológia</t>
  </si>
  <si>
    <t>Halegészségügy és higiénia</t>
  </si>
  <si>
    <t>Diplomamunka készítés I.</t>
  </si>
  <si>
    <t>Diplomamunka készítés II.</t>
  </si>
  <si>
    <t>Heti óraszám</t>
  </si>
  <si>
    <t>Félves óraszám</t>
  </si>
  <si>
    <t>Félév</t>
  </si>
  <si>
    <t>Tantárgy neve angolul</t>
  </si>
  <si>
    <t>Tantárgyfelelős neve</t>
  </si>
  <si>
    <t>Munkaköre</t>
  </si>
  <si>
    <t>FOI-hez tartozás és munkaviszony típusa</t>
  </si>
  <si>
    <t>Előadás</t>
  </si>
  <si>
    <t>Gyak.</t>
  </si>
  <si>
    <t>Lab.</t>
  </si>
  <si>
    <t>Terep gyak. óra</t>
  </si>
  <si>
    <t>Terep  gyak. nap</t>
  </si>
  <si>
    <t>Konz.</t>
  </si>
  <si>
    <t>Köv. típ.</t>
  </si>
  <si>
    <t>Tárgy típ.</t>
  </si>
  <si>
    <t>Tömbös oktatás</t>
  </si>
  <si>
    <t>Előkövetelmény</t>
  </si>
  <si>
    <t>egyetemi docens</t>
  </si>
  <si>
    <t>A_T</t>
  </si>
  <si>
    <t>V</t>
  </si>
  <si>
    <t>A</t>
  </si>
  <si>
    <t>nem</t>
  </si>
  <si>
    <t>GYJ</t>
  </si>
  <si>
    <t>Szabó István</t>
  </si>
  <si>
    <t>egyetemi tanár</t>
  </si>
  <si>
    <t>Összesen</t>
  </si>
  <si>
    <t>C</t>
  </si>
  <si>
    <t>Mindösszesen</t>
  </si>
  <si>
    <t>Intézet neve: Akvakultúra és Környezetbiztonsági Intézet</t>
  </si>
  <si>
    <t>Introduction to Aquaculture</t>
  </si>
  <si>
    <t>Technical basics of fish farming and fish processing</t>
  </si>
  <si>
    <t>Master Thesis Writing: Research and Publication Methodology</t>
  </si>
  <si>
    <t>Fish genetics and genomics</t>
  </si>
  <si>
    <t>Reproductive physiology of fish</t>
  </si>
  <si>
    <t>Fish biology and Taxonomy</t>
  </si>
  <si>
    <t>Hydrobiology</t>
  </si>
  <si>
    <t>Ecology of aquatic habitats</t>
  </si>
  <si>
    <t>Urbányi Béla</t>
  </si>
  <si>
    <t>Horváth Ákos</t>
  </si>
  <si>
    <t>Kovács Balázs</t>
  </si>
  <si>
    <t>Müller Tamás</t>
  </si>
  <si>
    <t>Ferincz Árpád</t>
  </si>
  <si>
    <t>tudományos főmunkatárs</t>
  </si>
  <si>
    <t>Aquaculture economics and marketing</t>
  </si>
  <si>
    <t xml:space="preserve">Thesis work I. </t>
  </si>
  <si>
    <t>Fish farming technology</t>
  </si>
  <si>
    <t>Fish molecular genetics and biotechnology</t>
  </si>
  <si>
    <t>Induced spawning and fingerling rearing of fish</t>
  </si>
  <si>
    <t>Fish nutrition</t>
  </si>
  <si>
    <t>Aquatic toxicology</t>
  </si>
  <si>
    <t>Planning and Construction for Agricultural Water Management</t>
  </si>
  <si>
    <t>Pond and Intensive Fish Farming</t>
  </si>
  <si>
    <t>C tárgy</t>
  </si>
  <si>
    <t>Elective Subjects "C"</t>
  </si>
  <si>
    <t>Bozánné Békefi Emese</t>
  </si>
  <si>
    <t>Bokor Zoltán</t>
  </si>
  <si>
    <t>Szabó Tamás</t>
  </si>
  <si>
    <t>Csenki-Bakos  Zsolt</t>
  </si>
  <si>
    <t>Csorbai Balázs (m) /Bernáth Gergely (a)</t>
  </si>
  <si>
    <t>tudományos munkatárs
/tudományos főmunkatárs</t>
  </si>
  <si>
    <t>Futó Zoltán</t>
  </si>
  <si>
    <t>változó</t>
  </si>
  <si>
    <t>Ornamental fish production</t>
  </si>
  <si>
    <t>Thesis work II.</t>
  </si>
  <si>
    <t>Protection of surface waters</t>
  </si>
  <si>
    <t>Fisheries law</t>
  </si>
  <si>
    <t>Fish health and hygiene</t>
  </si>
  <si>
    <t>Fish processing</t>
  </si>
  <si>
    <t>Invasive fish species and ichthyological monitoring</t>
  </si>
  <si>
    <t>Innovation and project management</t>
  </si>
  <si>
    <t>Szakmai gyakorlat</t>
  </si>
  <si>
    <t>Eszterbauer Edit</t>
  </si>
  <si>
    <t>Friedrich László</t>
  </si>
  <si>
    <t>Kriszt Balázs Ferenc (m) / Kaszab Edit (a)</t>
  </si>
  <si>
    <t>Temesi István László</t>
  </si>
  <si>
    <t>tudományos tanácsadó</t>
  </si>
  <si>
    <t>A munka-, ill. jogviszony típusa:</t>
  </si>
  <si>
    <t>Foglalkoztatottak (az intézményben):</t>
  </si>
  <si>
    <t>Practice</t>
  </si>
  <si>
    <t>Csenki-Bakos Zsolt</t>
  </si>
  <si>
    <t>Táncsics András</t>
  </si>
  <si>
    <t>Környezetvédelmi minőségbiztosítási és állapotértékelési rendszerek</t>
  </si>
  <si>
    <t>Systems of environmental quality assurrance and condition assessment</t>
  </si>
  <si>
    <t>Szak neve: Haltenyésztő mérnöki mesterképzési szak</t>
  </si>
  <si>
    <r>
      <rPr>
        <b/>
        <sz val="10"/>
        <rFont val="Calibri"/>
        <family val="2"/>
        <charset val="238"/>
        <scheme val="minor"/>
      </rPr>
      <t>Munkakör</t>
    </r>
    <r>
      <rPr>
        <sz val="10"/>
        <rFont val="Calibri"/>
        <family val="2"/>
        <charset val="238"/>
        <scheme val="minor"/>
      </rPr>
      <t>: egyetemi/ főiskolai tanár, ill. docens, adjunktus, tanársegéd; mesteroktató, tudományos (fő)munkatárs; egyéb</t>
    </r>
  </si>
  <si>
    <r>
      <t>Felsőoktatási intézményhez (FOI) tartozás: A_(T/R/E): A</t>
    </r>
    <r>
      <rPr>
        <sz val="10"/>
        <rFont val="Calibri"/>
        <family val="2"/>
        <charset val="238"/>
        <scheme val="minor"/>
      </rPr>
      <t>kkreditációs célból a MATE-nak nyilatkozatot tett oktató, aki az Nftv. 26. §-ának (3) bekezdése szerint az adott felsőoktatási intézményt jelölte meg annak, amelyben figyelembe veendő a működési feltételek vizsgálatásban</t>
    </r>
  </si>
  <si>
    <r>
      <t>V</t>
    </r>
    <r>
      <rPr>
        <b/>
        <sz val="10"/>
        <color theme="1"/>
        <rFont val="Calibri"/>
        <family val="2"/>
        <charset val="238"/>
        <scheme val="minor"/>
      </rPr>
      <t>: V</t>
    </r>
    <r>
      <rPr>
        <sz val="10"/>
        <color theme="1"/>
        <rFont val="Calibri"/>
        <family val="2"/>
        <charset val="238"/>
        <scheme val="minor"/>
      </rPr>
      <t xml:space="preserve">endégoktató”, aki más FOI-nek írt alá, vagy sehol sem tett „kizárólagossági” nyilatkozatot: </t>
    </r>
  </si>
  <si>
    <r>
      <t>T: T</t>
    </r>
    <r>
      <rPr>
        <sz val="10"/>
        <color theme="1"/>
        <rFont val="Calibri"/>
        <family val="2"/>
        <charset val="238"/>
        <scheme val="minor"/>
      </rPr>
      <t xml:space="preserve">eljes munkaidőben, határozott vagy határozatlan idejű munkaviszonyban, közalkalmazotti jogviszonyban, ill. ezekkel azonos elbírálás alá eső jogviszonyban: </t>
    </r>
  </si>
  <si>
    <r>
      <t>R: R</t>
    </r>
    <r>
      <rPr>
        <sz val="10"/>
        <color theme="1"/>
        <rFont val="Calibri"/>
        <family val="2"/>
        <charset val="238"/>
        <scheme val="minor"/>
      </rPr>
      <t>észmunkaidőben, határozott vagy határozatlan idejű munkaviszonyban, közalkalmazotti jogviszonyban, ill. ezekkel azonos elbírálás alá eső jogviszonyban</t>
    </r>
  </si>
  <si>
    <r>
      <t xml:space="preserve">Alkalmazásban lévők (az intézményben </t>
    </r>
    <r>
      <rPr>
        <i/>
        <sz val="10"/>
        <color theme="1"/>
        <rFont val="Calibri"/>
        <family val="2"/>
        <charset val="238"/>
        <scheme val="minor"/>
      </rPr>
      <t>oktatói, kutatói, tanári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munkakörben nem foglalkoztatottak</t>
    </r>
    <r>
      <rPr>
        <i/>
        <sz val="10"/>
        <color theme="1"/>
        <rFont val="Calibri"/>
        <family val="2"/>
        <charset val="238"/>
        <scheme val="minor"/>
      </rPr>
      <t>)</t>
    </r>
  </si>
  <si>
    <r>
      <t>E: E</t>
    </r>
    <r>
      <rPr>
        <sz val="10"/>
        <color theme="1"/>
        <rFont val="Calibri"/>
        <family val="2"/>
        <charset val="238"/>
        <scheme val="minor"/>
      </rPr>
      <t xml:space="preserve">gyéb módon, </t>
    </r>
    <r>
      <rPr>
        <i/>
        <sz val="10"/>
        <color theme="1"/>
        <rFont val="Calibri"/>
        <family val="2"/>
        <charset val="238"/>
        <scheme val="minor"/>
      </rPr>
      <t>pl. megbízási szerződésessel alkalmazott, vagy prof. emeritus)</t>
    </r>
  </si>
  <si>
    <r>
      <t xml:space="preserve">Követelmény típusa: </t>
    </r>
    <r>
      <rPr>
        <sz val="10"/>
        <color theme="1"/>
        <rFont val="Calibri"/>
        <family val="2"/>
        <charset val="238"/>
        <scheme val="minor"/>
      </rPr>
      <t>V: Vizsga; GyJ; Gyakorlati jegy; Al: Aláírás; SzIG: Szigorlat</t>
    </r>
  </si>
  <si>
    <r>
      <t>Tantárgy típusa:</t>
    </r>
    <r>
      <rPr>
        <sz val="10"/>
        <color theme="1"/>
        <rFont val="Calibri"/>
        <family val="2"/>
        <charset val="238"/>
        <scheme val="minor"/>
      </rPr>
      <t xml:space="preserve"> A (kötelező), B (kötelezően választható), K (kötelezően választott), C (szabadon választható)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</si>
</sst>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B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/>
    </xf>
    <xf numFmtId="0" fontId="3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3" borderId="1" xfId="0" applyFont="1" applyFill="1" applyBorder="1" applyAlignment="1">
      <alignment horizontal="left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72BA8-542D-4497-9786-42C4B1DBA4CE}">
  <dimension ref="A1:T51"/>
  <sheetViews>
    <sheetView tabSelected="1" zoomScale="75" zoomScaleNormal="75" workbookViewId="0">
      <selection activeCell="C12" sqref="C12"/>
    </sheetView>
  </sheetViews>
  <sheetFormatPr defaultRowHeight="13.8" x14ac:dyDescent="0.3"/>
  <cols>
    <col min="1" max="1" width="8.88671875" style="1"/>
    <col min="2" max="2" width="19.21875" style="1" customWidth="1"/>
    <col min="3" max="3" width="25" style="1" customWidth="1"/>
    <col min="4" max="4" width="17.6640625" style="1" customWidth="1"/>
    <col min="5" max="5" width="17.33203125" style="1" customWidth="1"/>
    <col min="6" max="6" width="19.109375" style="1" customWidth="1"/>
    <col min="7" max="19" width="8.88671875" style="1"/>
    <col min="20" max="20" width="16.88671875" style="1" customWidth="1"/>
    <col min="21" max="16384" width="8.88671875" style="1"/>
  </cols>
  <sheetData>
    <row r="1" spans="1:20" x14ac:dyDescent="0.3">
      <c r="A1" s="29" t="s">
        <v>55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0" x14ac:dyDescent="0.3">
      <c r="A2" s="29" t="s">
        <v>110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0" x14ac:dyDescent="0.3">
      <c r="A4" s="31"/>
      <c r="B4" s="31"/>
      <c r="C4" s="31"/>
      <c r="D4" s="31"/>
      <c r="E4" s="31"/>
      <c r="F4" s="31"/>
      <c r="G4" s="32" t="s">
        <v>27</v>
      </c>
      <c r="H4" s="32"/>
      <c r="I4" s="32"/>
      <c r="J4" s="32" t="s">
        <v>28</v>
      </c>
      <c r="K4" s="32"/>
      <c r="L4" s="32"/>
      <c r="M4" s="32"/>
      <c r="N4" s="32"/>
      <c r="O4" s="32"/>
      <c r="P4" s="31"/>
      <c r="Q4" s="31"/>
      <c r="R4" s="31"/>
      <c r="S4" s="31"/>
      <c r="T4" s="31"/>
    </row>
    <row r="5" spans="1:20" ht="27.6" x14ac:dyDescent="0.3">
      <c r="A5" s="2" t="s">
        <v>29</v>
      </c>
      <c r="B5" s="2" t="s">
        <v>0</v>
      </c>
      <c r="C5" s="2" t="s">
        <v>30</v>
      </c>
      <c r="D5" s="3" t="s">
        <v>31</v>
      </c>
      <c r="E5" s="2" t="s">
        <v>32</v>
      </c>
      <c r="F5" s="2" t="s">
        <v>33</v>
      </c>
      <c r="G5" s="3" t="s">
        <v>34</v>
      </c>
      <c r="H5" s="3" t="s">
        <v>35</v>
      </c>
      <c r="I5" s="2" t="s">
        <v>36</v>
      </c>
      <c r="J5" s="2" t="s">
        <v>34</v>
      </c>
      <c r="K5" s="2" t="s">
        <v>35</v>
      </c>
      <c r="L5" s="2" t="s">
        <v>36</v>
      </c>
      <c r="M5" s="2" t="s">
        <v>37</v>
      </c>
      <c r="N5" s="2" t="s">
        <v>38</v>
      </c>
      <c r="O5" s="3" t="s">
        <v>39</v>
      </c>
      <c r="P5" s="3" t="s">
        <v>1</v>
      </c>
      <c r="Q5" s="3" t="s">
        <v>40</v>
      </c>
      <c r="R5" s="2" t="s">
        <v>41</v>
      </c>
      <c r="S5" s="2" t="s">
        <v>42</v>
      </c>
      <c r="T5" s="4" t="s">
        <v>43</v>
      </c>
    </row>
    <row r="6" spans="1:20" ht="27.6" x14ac:dyDescent="0.3">
      <c r="A6" s="5">
        <v>1</v>
      </c>
      <c r="B6" s="6" t="s">
        <v>7</v>
      </c>
      <c r="C6" s="6" t="s">
        <v>56</v>
      </c>
      <c r="D6" s="6" t="s">
        <v>64</v>
      </c>
      <c r="E6" s="6" t="s">
        <v>51</v>
      </c>
      <c r="F6" s="5" t="s">
        <v>45</v>
      </c>
      <c r="G6" s="5">
        <v>2</v>
      </c>
      <c r="H6" s="5">
        <v>1</v>
      </c>
      <c r="I6" s="5">
        <v>0</v>
      </c>
      <c r="J6" s="5">
        <v>26</v>
      </c>
      <c r="K6" s="5">
        <v>13</v>
      </c>
      <c r="L6" s="5">
        <f>I6*13</f>
        <v>0</v>
      </c>
      <c r="M6" s="5">
        <v>0</v>
      </c>
      <c r="N6" s="5">
        <v>0</v>
      </c>
      <c r="O6" s="5">
        <v>0</v>
      </c>
      <c r="P6" s="5">
        <v>4</v>
      </c>
      <c r="Q6" s="5" t="s">
        <v>49</v>
      </c>
      <c r="R6" s="5" t="s">
        <v>47</v>
      </c>
      <c r="S6" s="5" t="s">
        <v>48</v>
      </c>
      <c r="T6" s="7"/>
    </row>
    <row r="7" spans="1:20" ht="41.4" x14ac:dyDescent="0.3">
      <c r="A7" s="5">
        <v>1</v>
      </c>
      <c r="B7" s="6" t="s">
        <v>10</v>
      </c>
      <c r="C7" s="6" t="s">
        <v>57</v>
      </c>
      <c r="D7" s="6" t="s">
        <v>50</v>
      </c>
      <c r="E7" s="6" t="s">
        <v>51</v>
      </c>
      <c r="F7" s="5" t="s">
        <v>45</v>
      </c>
      <c r="G7" s="5">
        <v>1</v>
      </c>
      <c r="H7" s="5">
        <v>1</v>
      </c>
      <c r="I7" s="5">
        <v>0</v>
      </c>
      <c r="J7" s="5">
        <v>13</v>
      </c>
      <c r="K7" s="5">
        <v>13</v>
      </c>
      <c r="L7" s="5">
        <f t="shared" ref="L7:L14" si="0">I7*13</f>
        <v>0</v>
      </c>
      <c r="M7" s="5">
        <v>0</v>
      </c>
      <c r="N7" s="5">
        <v>0</v>
      </c>
      <c r="O7" s="5">
        <v>0</v>
      </c>
      <c r="P7" s="5">
        <v>2</v>
      </c>
      <c r="Q7" s="5" t="s">
        <v>49</v>
      </c>
      <c r="R7" s="5" t="s">
        <v>47</v>
      </c>
      <c r="S7" s="5" t="s">
        <v>48</v>
      </c>
      <c r="T7" s="7"/>
    </row>
    <row r="8" spans="1:20" ht="41.4" x14ac:dyDescent="0.3">
      <c r="A8" s="5">
        <v>1</v>
      </c>
      <c r="B8" s="6" t="s">
        <v>14</v>
      </c>
      <c r="C8" s="6" t="s">
        <v>58</v>
      </c>
      <c r="D8" s="6" t="s">
        <v>65</v>
      </c>
      <c r="E8" s="6" t="s">
        <v>51</v>
      </c>
      <c r="F8" s="5" t="s">
        <v>45</v>
      </c>
      <c r="G8" s="5">
        <v>2</v>
      </c>
      <c r="H8" s="5">
        <v>1</v>
      </c>
      <c r="I8" s="5">
        <v>0</v>
      </c>
      <c r="J8" s="5">
        <v>26</v>
      </c>
      <c r="K8" s="5">
        <v>13</v>
      </c>
      <c r="L8" s="5">
        <f t="shared" si="0"/>
        <v>0</v>
      </c>
      <c r="M8" s="5">
        <v>0</v>
      </c>
      <c r="N8" s="5">
        <v>0</v>
      </c>
      <c r="O8" s="5">
        <v>0</v>
      </c>
      <c r="P8" s="5">
        <v>5</v>
      </c>
      <c r="Q8" s="5" t="s">
        <v>46</v>
      </c>
      <c r="R8" s="5" t="s">
        <v>47</v>
      </c>
      <c r="S8" s="5" t="s">
        <v>48</v>
      </c>
      <c r="T8" s="7"/>
    </row>
    <row r="9" spans="1:20" ht="27.6" x14ac:dyDescent="0.3">
      <c r="A9" s="5">
        <v>1</v>
      </c>
      <c r="B9" s="6" t="s">
        <v>16</v>
      </c>
      <c r="C9" s="6" t="s">
        <v>91</v>
      </c>
      <c r="D9" s="6" t="s">
        <v>100</v>
      </c>
      <c r="E9" s="6" t="s">
        <v>44</v>
      </c>
      <c r="F9" s="5" t="s">
        <v>45</v>
      </c>
      <c r="G9" s="5">
        <v>3</v>
      </c>
      <c r="H9" s="5">
        <v>1</v>
      </c>
      <c r="I9" s="5">
        <v>0</v>
      </c>
      <c r="J9" s="5">
        <v>39</v>
      </c>
      <c r="K9" s="5">
        <v>13</v>
      </c>
      <c r="L9" s="5">
        <v>0</v>
      </c>
      <c r="M9" s="5">
        <v>0</v>
      </c>
      <c r="N9" s="5">
        <v>0</v>
      </c>
      <c r="O9" s="5">
        <v>0</v>
      </c>
      <c r="P9" s="5">
        <v>4</v>
      </c>
      <c r="Q9" s="5" t="s">
        <v>46</v>
      </c>
      <c r="R9" s="5" t="s">
        <v>47</v>
      </c>
      <c r="S9" s="5" t="s">
        <v>48</v>
      </c>
      <c r="T9" s="8"/>
    </row>
    <row r="10" spans="1:20" ht="27.6" x14ac:dyDescent="0.3">
      <c r="A10" s="5">
        <v>1</v>
      </c>
      <c r="B10" s="6" t="s">
        <v>5</v>
      </c>
      <c r="C10" s="6" t="s">
        <v>59</v>
      </c>
      <c r="D10" s="6" t="s">
        <v>66</v>
      </c>
      <c r="E10" s="6" t="s">
        <v>69</v>
      </c>
      <c r="F10" s="5" t="s">
        <v>45</v>
      </c>
      <c r="G10" s="5">
        <v>2</v>
      </c>
      <c r="H10" s="5">
        <v>1</v>
      </c>
      <c r="I10" s="5">
        <v>0</v>
      </c>
      <c r="J10" s="5">
        <v>26</v>
      </c>
      <c r="K10" s="5">
        <v>13</v>
      </c>
      <c r="L10" s="5">
        <f t="shared" si="0"/>
        <v>0</v>
      </c>
      <c r="M10" s="5">
        <v>0</v>
      </c>
      <c r="N10" s="5">
        <v>0</v>
      </c>
      <c r="O10" s="5">
        <v>0</v>
      </c>
      <c r="P10" s="5">
        <v>4</v>
      </c>
      <c r="Q10" s="5" t="s">
        <v>46</v>
      </c>
      <c r="R10" s="5" t="s">
        <v>47</v>
      </c>
      <c r="S10" s="5" t="s">
        <v>48</v>
      </c>
      <c r="T10" s="7"/>
    </row>
    <row r="11" spans="1:20" ht="27.6" x14ac:dyDescent="0.3">
      <c r="A11" s="5">
        <v>1</v>
      </c>
      <c r="B11" s="6" t="s">
        <v>4</v>
      </c>
      <c r="C11" s="6" t="s">
        <v>60</v>
      </c>
      <c r="D11" s="6" t="s">
        <v>65</v>
      </c>
      <c r="E11" s="6" t="s">
        <v>51</v>
      </c>
      <c r="F11" s="5" t="s">
        <v>45</v>
      </c>
      <c r="G11" s="5">
        <v>1</v>
      </c>
      <c r="H11" s="5">
        <v>1</v>
      </c>
      <c r="I11" s="5">
        <v>0</v>
      </c>
      <c r="J11" s="5">
        <v>13</v>
      </c>
      <c r="K11" s="5">
        <v>13</v>
      </c>
      <c r="L11" s="5">
        <f t="shared" si="0"/>
        <v>0</v>
      </c>
      <c r="M11" s="5">
        <v>0</v>
      </c>
      <c r="N11" s="5">
        <v>0</v>
      </c>
      <c r="O11" s="5">
        <v>0</v>
      </c>
      <c r="P11" s="5">
        <v>2</v>
      </c>
      <c r="Q11" s="5" t="s">
        <v>46</v>
      </c>
      <c r="R11" s="5" t="s">
        <v>47</v>
      </c>
      <c r="S11" s="5" t="s">
        <v>48</v>
      </c>
      <c r="T11" s="7"/>
    </row>
    <row r="12" spans="1:20" ht="27.6" x14ac:dyDescent="0.3">
      <c r="A12" s="5">
        <v>1</v>
      </c>
      <c r="B12" s="6" t="s">
        <v>2</v>
      </c>
      <c r="C12" s="6" t="s">
        <v>61</v>
      </c>
      <c r="D12" s="6" t="s">
        <v>67</v>
      </c>
      <c r="E12" s="6" t="s">
        <v>51</v>
      </c>
      <c r="F12" s="5" t="s">
        <v>45</v>
      </c>
      <c r="G12" s="5">
        <v>3</v>
      </c>
      <c r="H12" s="5">
        <v>1</v>
      </c>
      <c r="I12" s="5">
        <v>0</v>
      </c>
      <c r="J12" s="5">
        <v>39</v>
      </c>
      <c r="K12" s="5">
        <v>13</v>
      </c>
      <c r="L12" s="5">
        <v>0</v>
      </c>
      <c r="M12" s="5">
        <v>0</v>
      </c>
      <c r="N12" s="5">
        <v>0</v>
      </c>
      <c r="O12" s="5">
        <v>0</v>
      </c>
      <c r="P12" s="5">
        <v>4</v>
      </c>
      <c r="Q12" s="5" t="s">
        <v>46</v>
      </c>
      <c r="R12" s="5" t="s">
        <v>47</v>
      </c>
      <c r="S12" s="5" t="s">
        <v>48</v>
      </c>
      <c r="T12" s="7"/>
    </row>
    <row r="13" spans="1:20" ht="27.6" x14ac:dyDescent="0.3">
      <c r="A13" s="5">
        <v>1</v>
      </c>
      <c r="B13" s="6" t="s">
        <v>3</v>
      </c>
      <c r="C13" s="6" t="s">
        <v>62</v>
      </c>
      <c r="D13" s="6" t="s">
        <v>68</v>
      </c>
      <c r="E13" s="6" t="s">
        <v>69</v>
      </c>
      <c r="F13" s="5" t="s">
        <v>45</v>
      </c>
      <c r="G13" s="5">
        <v>3</v>
      </c>
      <c r="H13" s="5">
        <v>1</v>
      </c>
      <c r="I13" s="5">
        <v>0</v>
      </c>
      <c r="J13" s="5">
        <v>39</v>
      </c>
      <c r="K13" s="5">
        <v>13</v>
      </c>
      <c r="L13" s="5">
        <f t="shared" si="0"/>
        <v>0</v>
      </c>
      <c r="M13" s="5">
        <v>0</v>
      </c>
      <c r="N13" s="5">
        <v>0</v>
      </c>
      <c r="O13" s="5">
        <v>0</v>
      </c>
      <c r="P13" s="5">
        <v>3</v>
      </c>
      <c r="Q13" s="5" t="s">
        <v>46</v>
      </c>
      <c r="R13" s="5" t="s">
        <v>47</v>
      </c>
      <c r="S13" s="5" t="s">
        <v>48</v>
      </c>
      <c r="T13" s="7"/>
    </row>
    <row r="14" spans="1:20" ht="27.6" x14ac:dyDescent="0.3">
      <c r="A14" s="5">
        <v>1</v>
      </c>
      <c r="B14" s="6" t="s">
        <v>6</v>
      </c>
      <c r="C14" s="6" t="s">
        <v>63</v>
      </c>
      <c r="D14" s="6" t="s">
        <v>107</v>
      </c>
      <c r="E14" s="6" t="s">
        <v>102</v>
      </c>
      <c r="F14" s="5" t="s">
        <v>45</v>
      </c>
      <c r="G14" s="5">
        <v>1</v>
      </c>
      <c r="H14" s="5">
        <v>2</v>
      </c>
      <c r="I14" s="5">
        <v>0</v>
      </c>
      <c r="J14" s="5">
        <v>13</v>
      </c>
      <c r="K14" s="5">
        <v>26</v>
      </c>
      <c r="L14" s="5">
        <f t="shared" si="0"/>
        <v>0</v>
      </c>
      <c r="M14" s="5">
        <v>0</v>
      </c>
      <c r="N14" s="5">
        <v>0</v>
      </c>
      <c r="O14" s="5">
        <v>0</v>
      </c>
      <c r="P14" s="5">
        <v>3</v>
      </c>
      <c r="Q14" s="5" t="s">
        <v>46</v>
      </c>
      <c r="R14" s="5" t="s">
        <v>47</v>
      </c>
      <c r="S14" s="5" t="s">
        <v>48</v>
      </c>
      <c r="T14" s="7"/>
    </row>
    <row r="15" spans="1:20" x14ac:dyDescent="0.3">
      <c r="A15" s="33"/>
      <c r="B15" s="33"/>
      <c r="C15" s="33"/>
      <c r="D15" s="33"/>
      <c r="E15" s="33"/>
      <c r="F15" s="16" t="s">
        <v>52</v>
      </c>
      <c r="G15" s="10">
        <f t="shared" ref="G15:P15" si="1">SUM(G6:G14)</f>
        <v>18</v>
      </c>
      <c r="H15" s="10">
        <f t="shared" si="1"/>
        <v>10</v>
      </c>
      <c r="I15" s="9">
        <f t="shared" si="1"/>
        <v>0</v>
      </c>
      <c r="J15" s="9">
        <f t="shared" si="1"/>
        <v>234</v>
      </c>
      <c r="K15" s="9">
        <f t="shared" si="1"/>
        <v>130</v>
      </c>
      <c r="L15" s="9">
        <f t="shared" si="1"/>
        <v>0</v>
      </c>
      <c r="M15" s="9">
        <f t="shared" si="1"/>
        <v>0</v>
      </c>
      <c r="N15" s="9">
        <f t="shared" si="1"/>
        <v>0</v>
      </c>
      <c r="O15" s="10">
        <f t="shared" si="1"/>
        <v>0</v>
      </c>
      <c r="P15" s="10">
        <f t="shared" si="1"/>
        <v>31</v>
      </c>
      <c r="Q15" s="34"/>
      <c r="R15" s="34"/>
      <c r="S15" s="34"/>
      <c r="T15" s="34"/>
    </row>
    <row r="16" spans="1:20" ht="41.4" x14ac:dyDescent="0.3">
      <c r="A16" s="11">
        <v>2</v>
      </c>
      <c r="B16" s="12" t="s">
        <v>13</v>
      </c>
      <c r="C16" s="12" t="s">
        <v>70</v>
      </c>
      <c r="D16" s="12" t="s">
        <v>81</v>
      </c>
      <c r="E16" s="12" t="s">
        <v>69</v>
      </c>
      <c r="F16" s="13" t="s">
        <v>45</v>
      </c>
      <c r="G16" s="13">
        <v>1</v>
      </c>
      <c r="H16" s="13">
        <v>1</v>
      </c>
      <c r="I16" s="13">
        <v>0</v>
      </c>
      <c r="J16" s="13">
        <v>13</v>
      </c>
      <c r="K16" s="13">
        <v>13</v>
      </c>
      <c r="L16" s="13">
        <f t="shared" ref="L16:L20" si="2">I16*13</f>
        <v>0</v>
      </c>
      <c r="M16" s="13">
        <v>0</v>
      </c>
      <c r="N16" s="13">
        <v>0</v>
      </c>
      <c r="O16" s="13">
        <v>0</v>
      </c>
      <c r="P16" s="13">
        <v>2</v>
      </c>
      <c r="Q16" s="13" t="s">
        <v>46</v>
      </c>
      <c r="R16" s="13" t="s">
        <v>47</v>
      </c>
      <c r="S16" s="13" t="s">
        <v>48</v>
      </c>
      <c r="T16" s="14"/>
    </row>
    <row r="17" spans="1:20" ht="27.6" x14ac:dyDescent="0.3">
      <c r="A17" s="11">
        <v>2</v>
      </c>
      <c r="B17" s="12" t="s">
        <v>25</v>
      </c>
      <c r="C17" s="12" t="s">
        <v>71</v>
      </c>
      <c r="D17" s="12" t="s">
        <v>64</v>
      </c>
      <c r="E17" s="12" t="s">
        <v>51</v>
      </c>
      <c r="F17" s="13" t="s">
        <v>45</v>
      </c>
      <c r="G17" s="13">
        <v>0</v>
      </c>
      <c r="H17" s="13">
        <v>6</v>
      </c>
      <c r="I17" s="13">
        <v>0</v>
      </c>
      <c r="J17" s="13">
        <v>0</v>
      </c>
      <c r="K17" s="13">
        <v>78</v>
      </c>
      <c r="L17" s="13">
        <f t="shared" si="2"/>
        <v>0</v>
      </c>
      <c r="M17" s="13">
        <v>0</v>
      </c>
      <c r="N17" s="13">
        <v>0</v>
      </c>
      <c r="O17" s="13">
        <v>0</v>
      </c>
      <c r="P17" s="13">
        <v>5</v>
      </c>
      <c r="Q17" s="13" t="s">
        <v>46</v>
      </c>
      <c r="R17" s="13" t="s">
        <v>47</v>
      </c>
      <c r="S17" s="13" t="s">
        <v>48</v>
      </c>
      <c r="T17" s="14"/>
    </row>
    <row r="18" spans="1:20" ht="27.6" x14ac:dyDescent="0.3">
      <c r="A18" s="11">
        <v>2</v>
      </c>
      <c r="B18" s="12" t="s">
        <v>23</v>
      </c>
      <c r="C18" s="12" t="s">
        <v>72</v>
      </c>
      <c r="D18" s="12" t="s">
        <v>82</v>
      </c>
      <c r="E18" s="12" t="s">
        <v>69</v>
      </c>
      <c r="F18" s="13" t="s">
        <v>45</v>
      </c>
      <c r="G18" s="13">
        <v>2</v>
      </c>
      <c r="H18" s="13">
        <v>1</v>
      </c>
      <c r="I18" s="13">
        <v>0</v>
      </c>
      <c r="J18" s="13">
        <v>26</v>
      </c>
      <c r="K18" s="13">
        <v>13</v>
      </c>
      <c r="L18" s="13">
        <v>0</v>
      </c>
      <c r="M18" s="13">
        <v>0</v>
      </c>
      <c r="N18" s="13">
        <v>0</v>
      </c>
      <c r="O18" s="13">
        <v>0</v>
      </c>
      <c r="P18" s="13">
        <v>3</v>
      </c>
      <c r="Q18" s="13" t="s">
        <v>46</v>
      </c>
      <c r="R18" s="13" t="s">
        <v>47</v>
      </c>
      <c r="S18" s="13" t="s">
        <v>48</v>
      </c>
      <c r="T18" s="14"/>
    </row>
    <row r="19" spans="1:20" ht="41.4" x14ac:dyDescent="0.3">
      <c r="A19" s="11">
        <v>2</v>
      </c>
      <c r="B19" s="12" t="s">
        <v>19</v>
      </c>
      <c r="C19" s="12" t="s">
        <v>73</v>
      </c>
      <c r="D19" s="12" t="s">
        <v>66</v>
      </c>
      <c r="E19" s="12" t="s">
        <v>69</v>
      </c>
      <c r="F19" s="13" t="s">
        <v>45</v>
      </c>
      <c r="G19" s="13">
        <v>1</v>
      </c>
      <c r="H19" s="13">
        <v>1</v>
      </c>
      <c r="I19" s="13">
        <v>0</v>
      </c>
      <c r="J19" s="13">
        <v>13</v>
      </c>
      <c r="K19" s="13">
        <v>13</v>
      </c>
      <c r="L19" s="13">
        <v>0</v>
      </c>
      <c r="M19" s="13">
        <v>0</v>
      </c>
      <c r="N19" s="13">
        <v>0</v>
      </c>
      <c r="O19" s="13">
        <v>0</v>
      </c>
      <c r="P19" s="13">
        <v>2</v>
      </c>
      <c r="Q19" s="13" t="s">
        <v>46</v>
      </c>
      <c r="R19" s="13" t="s">
        <v>47</v>
      </c>
      <c r="S19" s="13" t="s">
        <v>48</v>
      </c>
      <c r="T19" s="14"/>
    </row>
    <row r="20" spans="1:20" ht="27.6" x14ac:dyDescent="0.3">
      <c r="A20" s="11">
        <v>2</v>
      </c>
      <c r="B20" s="12" t="s">
        <v>18</v>
      </c>
      <c r="C20" s="12" t="s">
        <v>74</v>
      </c>
      <c r="D20" s="12" t="s">
        <v>83</v>
      </c>
      <c r="E20" s="12" t="s">
        <v>44</v>
      </c>
      <c r="F20" s="13" t="s">
        <v>45</v>
      </c>
      <c r="G20" s="13">
        <v>1</v>
      </c>
      <c r="H20" s="13">
        <v>1</v>
      </c>
      <c r="I20" s="13">
        <v>0</v>
      </c>
      <c r="J20" s="13">
        <v>13</v>
      </c>
      <c r="K20" s="13">
        <v>13</v>
      </c>
      <c r="L20" s="13">
        <f t="shared" si="2"/>
        <v>0</v>
      </c>
      <c r="M20" s="13">
        <v>0</v>
      </c>
      <c r="N20" s="13">
        <v>0</v>
      </c>
      <c r="O20" s="13">
        <v>0</v>
      </c>
      <c r="P20" s="13">
        <v>2</v>
      </c>
      <c r="Q20" s="13" t="s">
        <v>46</v>
      </c>
      <c r="R20" s="13" t="s">
        <v>47</v>
      </c>
      <c r="S20" s="13" t="s">
        <v>48</v>
      </c>
      <c r="T20" s="14"/>
    </row>
    <row r="21" spans="1:20" ht="55.2" x14ac:dyDescent="0.3">
      <c r="A21" s="11">
        <v>2</v>
      </c>
      <c r="B21" s="12" t="s">
        <v>15</v>
      </c>
      <c r="C21" s="12" t="s">
        <v>75</v>
      </c>
      <c r="D21" s="12" t="s">
        <v>85</v>
      </c>
      <c r="E21" s="12" t="s">
        <v>86</v>
      </c>
      <c r="F21" s="13" t="s">
        <v>45</v>
      </c>
      <c r="G21" s="13">
        <v>1</v>
      </c>
      <c r="H21" s="13">
        <v>2</v>
      </c>
      <c r="I21" s="13">
        <v>0</v>
      </c>
      <c r="J21" s="13">
        <v>13</v>
      </c>
      <c r="K21" s="13">
        <v>26</v>
      </c>
      <c r="L21" s="13">
        <v>0</v>
      </c>
      <c r="M21" s="13">
        <v>0</v>
      </c>
      <c r="N21" s="13">
        <v>0</v>
      </c>
      <c r="O21" s="13">
        <v>0</v>
      </c>
      <c r="P21" s="13">
        <v>3</v>
      </c>
      <c r="Q21" s="13" t="s">
        <v>49</v>
      </c>
      <c r="R21" s="13" t="s">
        <v>47</v>
      </c>
      <c r="S21" s="13" t="s">
        <v>48</v>
      </c>
      <c r="T21" s="14"/>
    </row>
    <row r="22" spans="1:20" ht="27.6" x14ac:dyDescent="0.3">
      <c r="A22" s="11">
        <v>2</v>
      </c>
      <c r="B22" s="12" t="s">
        <v>17</v>
      </c>
      <c r="C22" s="12" t="s">
        <v>76</v>
      </c>
      <c r="D22" s="12" t="s">
        <v>106</v>
      </c>
      <c r="E22" s="12" t="s">
        <v>69</v>
      </c>
      <c r="F22" s="13" t="s">
        <v>45</v>
      </c>
      <c r="G22" s="13">
        <v>2</v>
      </c>
      <c r="H22" s="13">
        <v>1</v>
      </c>
      <c r="I22" s="13">
        <v>0</v>
      </c>
      <c r="J22" s="13">
        <v>26</v>
      </c>
      <c r="K22" s="13">
        <v>13</v>
      </c>
      <c r="L22" s="13">
        <f>I22*13</f>
        <v>0</v>
      </c>
      <c r="M22" s="13">
        <v>0</v>
      </c>
      <c r="N22" s="13">
        <v>0</v>
      </c>
      <c r="O22" s="13">
        <v>0</v>
      </c>
      <c r="P22" s="13">
        <v>3</v>
      </c>
      <c r="Q22" s="13" t="s">
        <v>46</v>
      </c>
      <c r="R22" s="13" t="s">
        <v>47</v>
      </c>
      <c r="S22" s="13" t="s">
        <v>48</v>
      </c>
      <c r="T22" s="14"/>
    </row>
    <row r="23" spans="1:20" ht="41.4" x14ac:dyDescent="0.3">
      <c r="A23" s="11">
        <v>2</v>
      </c>
      <c r="B23" s="12" t="s">
        <v>9</v>
      </c>
      <c r="C23" s="12" t="s">
        <v>77</v>
      </c>
      <c r="D23" s="12" t="s">
        <v>87</v>
      </c>
      <c r="E23" s="12" t="s">
        <v>44</v>
      </c>
      <c r="F23" s="13" t="s">
        <v>45</v>
      </c>
      <c r="G23" s="13">
        <v>0</v>
      </c>
      <c r="H23" s="13">
        <v>3</v>
      </c>
      <c r="I23" s="13">
        <v>0</v>
      </c>
      <c r="J23" s="13">
        <v>0</v>
      </c>
      <c r="K23" s="13">
        <v>39</v>
      </c>
      <c r="L23" s="13">
        <v>0</v>
      </c>
      <c r="M23" s="13">
        <v>0</v>
      </c>
      <c r="N23" s="13">
        <v>0</v>
      </c>
      <c r="O23" s="13">
        <v>0</v>
      </c>
      <c r="P23" s="13">
        <v>3</v>
      </c>
      <c r="Q23" s="13" t="s">
        <v>88</v>
      </c>
      <c r="R23" s="13" t="s">
        <v>47</v>
      </c>
      <c r="S23" s="13" t="s">
        <v>48</v>
      </c>
      <c r="T23" s="14"/>
    </row>
    <row r="24" spans="1:20" ht="27.6" x14ac:dyDescent="0.3">
      <c r="A24" s="11">
        <v>2</v>
      </c>
      <c r="B24" s="12" t="s">
        <v>8</v>
      </c>
      <c r="C24" s="12" t="s">
        <v>78</v>
      </c>
      <c r="D24" s="12" t="s">
        <v>64</v>
      </c>
      <c r="E24" s="12" t="s">
        <v>51</v>
      </c>
      <c r="F24" s="13" t="s">
        <v>45</v>
      </c>
      <c r="G24" s="13">
        <v>2</v>
      </c>
      <c r="H24" s="13">
        <v>1</v>
      </c>
      <c r="I24" s="13">
        <v>0</v>
      </c>
      <c r="J24" s="13">
        <v>26</v>
      </c>
      <c r="K24" s="13">
        <v>13</v>
      </c>
      <c r="L24" s="13">
        <v>0</v>
      </c>
      <c r="M24" s="13">
        <v>0</v>
      </c>
      <c r="N24" s="13">
        <v>0</v>
      </c>
      <c r="O24" s="13">
        <v>0</v>
      </c>
      <c r="P24" s="13">
        <v>3</v>
      </c>
      <c r="Q24" s="13" t="s">
        <v>49</v>
      </c>
      <c r="R24" s="13" t="s">
        <v>47</v>
      </c>
      <c r="S24" s="13" t="s">
        <v>48</v>
      </c>
      <c r="T24" s="14"/>
    </row>
    <row r="25" spans="1:20" x14ac:dyDescent="0.3">
      <c r="A25" s="11">
        <v>2</v>
      </c>
      <c r="B25" s="12" t="s">
        <v>79</v>
      </c>
      <c r="C25" s="12" t="s">
        <v>80</v>
      </c>
      <c r="D25" s="12" t="s">
        <v>88</v>
      </c>
      <c r="E25" s="12"/>
      <c r="F25" s="13"/>
      <c r="G25" s="13">
        <v>2</v>
      </c>
      <c r="H25" s="13">
        <v>1</v>
      </c>
      <c r="I25" s="13">
        <v>0</v>
      </c>
      <c r="J25" s="13">
        <v>26</v>
      </c>
      <c r="K25" s="13">
        <v>13</v>
      </c>
      <c r="L25" s="13">
        <v>0</v>
      </c>
      <c r="M25" s="13">
        <v>0</v>
      </c>
      <c r="N25" s="13">
        <v>0</v>
      </c>
      <c r="O25" s="13">
        <v>0</v>
      </c>
      <c r="P25" s="13">
        <v>3</v>
      </c>
      <c r="Q25" s="13" t="s">
        <v>46</v>
      </c>
      <c r="R25" s="13" t="s">
        <v>53</v>
      </c>
      <c r="S25" s="13" t="s">
        <v>48</v>
      </c>
      <c r="T25" s="14"/>
    </row>
    <row r="26" spans="1:20" x14ac:dyDescent="0.3">
      <c r="A26" s="33"/>
      <c r="B26" s="33"/>
      <c r="C26" s="33"/>
      <c r="D26" s="33"/>
      <c r="E26" s="33"/>
      <c r="F26" s="16" t="s">
        <v>52</v>
      </c>
      <c r="G26" s="10">
        <f t="shared" ref="G26:P26" si="3">SUM(G16:G25)</f>
        <v>12</v>
      </c>
      <c r="H26" s="10">
        <f t="shared" si="3"/>
        <v>18</v>
      </c>
      <c r="I26" s="9">
        <f t="shared" si="3"/>
        <v>0</v>
      </c>
      <c r="J26" s="9">
        <f t="shared" si="3"/>
        <v>156</v>
      </c>
      <c r="K26" s="9">
        <f t="shared" si="3"/>
        <v>234</v>
      </c>
      <c r="L26" s="9">
        <f t="shared" si="3"/>
        <v>0</v>
      </c>
      <c r="M26" s="9">
        <f t="shared" si="3"/>
        <v>0</v>
      </c>
      <c r="N26" s="9">
        <f t="shared" si="3"/>
        <v>0</v>
      </c>
      <c r="O26" s="10">
        <f t="shared" si="3"/>
        <v>0</v>
      </c>
      <c r="P26" s="10">
        <f t="shared" si="3"/>
        <v>29</v>
      </c>
      <c r="Q26" s="34"/>
      <c r="R26" s="34"/>
      <c r="S26" s="34"/>
      <c r="T26" s="34"/>
    </row>
    <row r="27" spans="1:20" ht="27.6" x14ac:dyDescent="0.3">
      <c r="A27" s="5">
        <v>3</v>
      </c>
      <c r="B27" s="6" t="s">
        <v>21</v>
      </c>
      <c r="C27" s="6" t="s">
        <v>89</v>
      </c>
      <c r="D27" s="6" t="s">
        <v>106</v>
      </c>
      <c r="E27" s="6" t="s">
        <v>69</v>
      </c>
      <c r="F27" s="5" t="s">
        <v>45</v>
      </c>
      <c r="G27" s="5">
        <v>2</v>
      </c>
      <c r="H27" s="5">
        <v>1</v>
      </c>
      <c r="I27" s="5">
        <v>0</v>
      </c>
      <c r="J27" s="5">
        <v>26</v>
      </c>
      <c r="K27" s="5">
        <v>13</v>
      </c>
      <c r="L27" s="5">
        <v>0</v>
      </c>
      <c r="M27" s="5">
        <v>0</v>
      </c>
      <c r="N27" s="5">
        <v>0</v>
      </c>
      <c r="O27" s="5">
        <v>0</v>
      </c>
      <c r="P27" s="5">
        <v>3</v>
      </c>
      <c r="Q27" s="5" t="s">
        <v>46</v>
      </c>
      <c r="R27" s="5" t="s">
        <v>47</v>
      </c>
      <c r="S27" s="5" t="s">
        <v>48</v>
      </c>
      <c r="T27" s="8"/>
    </row>
    <row r="28" spans="1:20" ht="27.6" x14ac:dyDescent="0.3">
      <c r="A28" s="5">
        <v>3</v>
      </c>
      <c r="B28" s="6" t="s">
        <v>26</v>
      </c>
      <c r="C28" s="6" t="s">
        <v>90</v>
      </c>
      <c r="D28" s="6" t="s">
        <v>64</v>
      </c>
      <c r="E28" s="6" t="s">
        <v>51</v>
      </c>
      <c r="F28" s="5" t="s">
        <v>45</v>
      </c>
      <c r="G28" s="5">
        <v>0</v>
      </c>
      <c r="H28" s="5">
        <v>6</v>
      </c>
      <c r="I28" s="5">
        <v>0</v>
      </c>
      <c r="J28" s="5">
        <v>0</v>
      </c>
      <c r="K28" s="5">
        <v>78</v>
      </c>
      <c r="L28" s="5">
        <v>0</v>
      </c>
      <c r="M28" s="5">
        <v>0</v>
      </c>
      <c r="N28" s="5">
        <v>0</v>
      </c>
      <c r="O28" s="5">
        <v>0</v>
      </c>
      <c r="P28" s="5">
        <v>5</v>
      </c>
      <c r="Q28" s="5" t="s">
        <v>49</v>
      </c>
      <c r="R28" s="5" t="s">
        <v>47</v>
      </c>
      <c r="S28" s="5" t="s">
        <v>48</v>
      </c>
      <c r="T28" s="8"/>
    </row>
    <row r="29" spans="1:20" ht="55.2" x14ac:dyDescent="0.3">
      <c r="A29" s="5">
        <v>3</v>
      </c>
      <c r="B29" s="6" t="s">
        <v>108</v>
      </c>
      <c r="C29" s="6" t="s">
        <v>109</v>
      </c>
      <c r="D29" s="6" t="s">
        <v>100</v>
      </c>
      <c r="E29" s="6" t="s">
        <v>44</v>
      </c>
      <c r="F29" s="5" t="s">
        <v>45</v>
      </c>
      <c r="G29" s="5">
        <v>4</v>
      </c>
      <c r="H29" s="5">
        <v>0</v>
      </c>
      <c r="I29" s="5">
        <v>0</v>
      </c>
      <c r="J29" s="5">
        <v>52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4</v>
      </c>
      <c r="Q29" s="5" t="s">
        <v>46</v>
      </c>
      <c r="R29" s="5" t="s">
        <v>47</v>
      </c>
      <c r="S29" s="5" t="s">
        <v>48</v>
      </c>
      <c r="T29" s="8"/>
    </row>
    <row r="30" spans="1:20" x14ac:dyDescent="0.3">
      <c r="A30" s="5">
        <v>3</v>
      </c>
      <c r="B30" s="6" t="s">
        <v>12</v>
      </c>
      <c r="C30" s="6" t="s">
        <v>92</v>
      </c>
      <c r="D30" s="6" t="s">
        <v>101</v>
      </c>
      <c r="E30" s="6" t="s">
        <v>44</v>
      </c>
      <c r="F30" s="5" t="s">
        <v>45</v>
      </c>
      <c r="G30" s="5">
        <v>2</v>
      </c>
      <c r="H30" s="5">
        <v>0</v>
      </c>
      <c r="I30" s="5">
        <v>0</v>
      </c>
      <c r="J30" s="5">
        <v>26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3</v>
      </c>
      <c r="Q30" s="5" t="s">
        <v>46</v>
      </c>
      <c r="R30" s="5" t="s">
        <v>47</v>
      </c>
      <c r="S30" s="5" t="s">
        <v>48</v>
      </c>
      <c r="T30" s="8"/>
    </row>
    <row r="31" spans="1:20" ht="27.6" x14ac:dyDescent="0.3">
      <c r="A31" s="5">
        <v>3</v>
      </c>
      <c r="B31" s="6" t="s">
        <v>24</v>
      </c>
      <c r="C31" s="6" t="s">
        <v>93</v>
      </c>
      <c r="D31" s="6" t="s">
        <v>98</v>
      </c>
      <c r="E31" s="6" t="s">
        <v>102</v>
      </c>
      <c r="F31" s="5" t="s">
        <v>46</v>
      </c>
      <c r="G31" s="5">
        <v>2</v>
      </c>
      <c r="H31" s="5">
        <v>1</v>
      </c>
      <c r="I31" s="5">
        <v>0</v>
      </c>
      <c r="J31" s="5">
        <v>26</v>
      </c>
      <c r="K31" s="5">
        <v>13</v>
      </c>
      <c r="L31" s="5">
        <v>0</v>
      </c>
      <c r="M31" s="5">
        <v>0</v>
      </c>
      <c r="N31" s="5">
        <v>0</v>
      </c>
      <c r="O31" s="5">
        <v>0</v>
      </c>
      <c r="P31" s="5">
        <v>3</v>
      </c>
      <c r="Q31" s="5" t="s">
        <v>46</v>
      </c>
      <c r="R31" s="5" t="s">
        <v>47</v>
      </c>
      <c r="S31" s="5" t="s">
        <v>48</v>
      </c>
      <c r="T31" s="8"/>
    </row>
    <row r="32" spans="1:20" x14ac:dyDescent="0.3">
      <c r="A32" s="5">
        <v>3</v>
      </c>
      <c r="B32" s="6" t="s">
        <v>20</v>
      </c>
      <c r="C32" s="6" t="s">
        <v>94</v>
      </c>
      <c r="D32" s="6" t="s">
        <v>99</v>
      </c>
      <c r="E32" s="6" t="s">
        <v>51</v>
      </c>
      <c r="F32" s="5" t="s">
        <v>45</v>
      </c>
      <c r="G32" s="5">
        <v>1</v>
      </c>
      <c r="H32" s="5">
        <v>1</v>
      </c>
      <c r="I32" s="5">
        <v>0</v>
      </c>
      <c r="J32" s="5">
        <v>13</v>
      </c>
      <c r="K32" s="5">
        <v>13</v>
      </c>
      <c r="L32" s="5">
        <v>0</v>
      </c>
      <c r="M32" s="5">
        <v>0</v>
      </c>
      <c r="N32" s="5">
        <v>0</v>
      </c>
      <c r="O32" s="5">
        <v>0</v>
      </c>
      <c r="P32" s="5">
        <v>2</v>
      </c>
      <c r="Q32" s="5" t="s">
        <v>46</v>
      </c>
      <c r="R32" s="5" t="s">
        <v>47</v>
      </c>
      <c r="S32" s="5" t="s">
        <v>48</v>
      </c>
      <c r="T32" s="8"/>
    </row>
    <row r="33" spans="1:20" ht="27.6" x14ac:dyDescent="0.3">
      <c r="A33" s="5">
        <v>3</v>
      </c>
      <c r="B33" s="6" t="s">
        <v>22</v>
      </c>
      <c r="C33" s="6" t="s">
        <v>95</v>
      </c>
      <c r="D33" s="6" t="s">
        <v>68</v>
      </c>
      <c r="E33" s="6" t="s">
        <v>69</v>
      </c>
      <c r="F33" s="5" t="s">
        <v>45</v>
      </c>
      <c r="G33" s="5">
        <v>2</v>
      </c>
      <c r="H33" s="5">
        <v>1</v>
      </c>
      <c r="I33" s="5">
        <v>0</v>
      </c>
      <c r="J33" s="5">
        <v>26</v>
      </c>
      <c r="K33" s="5">
        <v>13</v>
      </c>
      <c r="L33" s="5">
        <v>0</v>
      </c>
      <c r="M33" s="5">
        <v>0</v>
      </c>
      <c r="N33" s="5">
        <v>0</v>
      </c>
      <c r="O33" s="5">
        <v>0</v>
      </c>
      <c r="P33" s="5">
        <v>3</v>
      </c>
      <c r="Q33" s="5" t="s">
        <v>46</v>
      </c>
      <c r="R33" s="5" t="s">
        <v>47</v>
      </c>
      <c r="S33" s="5" t="s">
        <v>48</v>
      </c>
      <c r="T33" s="8"/>
    </row>
    <row r="34" spans="1:20" ht="27.6" x14ac:dyDescent="0.3">
      <c r="A34" s="5">
        <v>3</v>
      </c>
      <c r="B34" s="6" t="s">
        <v>11</v>
      </c>
      <c r="C34" s="6" t="s">
        <v>96</v>
      </c>
      <c r="D34" s="6" t="s">
        <v>64</v>
      </c>
      <c r="E34" s="6" t="s">
        <v>51</v>
      </c>
      <c r="F34" s="5" t="s">
        <v>45</v>
      </c>
      <c r="G34" s="5">
        <v>1</v>
      </c>
      <c r="H34" s="5">
        <v>1</v>
      </c>
      <c r="I34" s="5">
        <v>0</v>
      </c>
      <c r="J34" s="5">
        <v>13</v>
      </c>
      <c r="K34" s="5">
        <v>13</v>
      </c>
      <c r="L34" s="5">
        <v>0</v>
      </c>
      <c r="M34" s="5">
        <v>0</v>
      </c>
      <c r="N34" s="5">
        <v>0</v>
      </c>
      <c r="O34" s="5">
        <v>0</v>
      </c>
      <c r="P34" s="5">
        <v>2</v>
      </c>
      <c r="Q34" s="5" t="s">
        <v>49</v>
      </c>
      <c r="R34" s="5" t="s">
        <v>47</v>
      </c>
      <c r="S34" s="5" t="s">
        <v>48</v>
      </c>
      <c r="T34" s="8"/>
    </row>
    <row r="35" spans="1:20" x14ac:dyDescent="0.3">
      <c r="A35" s="5">
        <v>3</v>
      </c>
      <c r="B35" s="6" t="s">
        <v>97</v>
      </c>
      <c r="C35" s="6" t="s">
        <v>105</v>
      </c>
      <c r="D35" s="6" t="s">
        <v>64</v>
      </c>
      <c r="E35" s="6" t="s">
        <v>51</v>
      </c>
      <c r="F35" s="5" t="s">
        <v>45</v>
      </c>
      <c r="G35" s="5">
        <v>0</v>
      </c>
      <c r="H35" s="5">
        <v>3</v>
      </c>
      <c r="I35" s="5">
        <v>0</v>
      </c>
      <c r="J35" s="5">
        <v>0</v>
      </c>
      <c r="K35" s="5">
        <v>40</v>
      </c>
      <c r="L35" s="5">
        <v>0</v>
      </c>
      <c r="M35" s="5">
        <v>0</v>
      </c>
      <c r="N35" s="5">
        <v>0</v>
      </c>
      <c r="O35" s="5">
        <v>0</v>
      </c>
      <c r="P35" s="5">
        <v>3</v>
      </c>
      <c r="Q35" s="5" t="s">
        <v>49</v>
      </c>
      <c r="R35" s="5" t="s">
        <v>47</v>
      </c>
      <c r="S35" s="5" t="s">
        <v>48</v>
      </c>
      <c r="T35" s="8"/>
    </row>
    <row r="36" spans="1:20" x14ac:dyDescent="0.3">
      <c r="A36" s="5">
        <v>3</v>
      </c>
      <c r="B36" s="6" t="s">
        <v>79</v>
      </c>
      <c r="C36" s="6" t="s">
        <v>80</v>
      </c>
      <c r="D36" s="6" t="s">
        <v>88</v>
      </c>
      <c r="E36" s="6"/>
      <c r="F36" s="5"/>
      <c r="G36" s="5">
        <v>1</v>
      </c>
      <c r="H36" s="5">
        <v>1</v>
      </c>
      <c r="I36" s="5">
        <v>0</v>
      </c>
      <c r="J36" s="5">
        <v>13</v>
      </c>
      <c r="K36" s="5">
        <v>13</v>
      </c>
      <c r="L36" s="5">
        <v>0</v>
      </c>
      <c r="M36" s="5">
        <v>0</v>
      </c>
      <c r="N36" s="5">
        <v>0</v>
      </c>
      <c r="O36" s="5">
        <v>0</v>
      </c>
      <c r="P36" s="5">
        <v>2</v>
      </c>
      <c r="Q36" s="5" t="s">
        <v>88</v>
      </c>
      <c r="R36" s="5" t="s">
        <v>53</v>
      </c>
      <c r="S36" s="5" t="s">
        <v>48</v>
      </c>
      <c r="T36" s="8"/>
    </row>
    <row r="37" spans="1:20" x14ac:dyDescent="0.3">
      <c r="A37" s="15"/>
      <c r="B37" s="15"/>
      <c r="C37" s="15"/>
      <c r="D37" s="15"/>
      <c r="E37" s="15"/>
      <c r="F37" s="16" t="s">
        <v>52</v>
      </c>
      <c r="G37" s="10">
        <f t="shared" ref="G37:P37" si="4">SUM(G27:G36)</f>
        <v>15</v>
      </c>
      <c r="H37" s="10">
        <f t="shared" si="4"/>
        <v>15</v>
      </c>
      <c r="I37" s="9">
        <f t="shared" si="4"/>
        <v>0</v>
      </c>
      <c r="J37" s="9">
        <f t="shared" si="4"/>
        <v>195</v>
      </c>
      <c r="K37" s="9">
        <f t="shared" si="4"/>
        <v>196</v>
      </c>
      <c r="L37" s="9">
        <f t="shared" si="4"/>
        <v>0</v>
      </c>
      <c r="M37" s="9">
        <f t="shared" si="4"/>
        <v>0</v>
      </c>
      <c r="N37" s="9">
        <f t="shared" si="4"/>
        <v>0</v>
      </c>
      <c r="O37" s="10">
        <f t="shared" si="4"/>
        <v>0</v>
      </c>
      <c r="P37" s="10">
        <f t="shared" si="4"/>
        <v>30</v>
      </c>
      <c r="Q37" s="35"/>
      <c r="R37" s="35"/>
      <c r="S37" s="35"/>
      <c r="T37" s="35"/>
    </row>
    <row r="38" spans="1:20" x14ac:dyDescent="0.3">
      <c r="A38" s="17"/>
      <c r="B38" s="17"/>
      <c r="C38" s="17"/>
      <c r="D38" s="17"/>
      <c r="E38" s="18"/>
      <c r="F38" s="19" t="s">
        <v>54</v>
      </c>
      <c r="G38" s="20">
        <f>SUM(G37,G26,G15)</f>
        <v>45</v>
      </c>
      <c r="H38" s="20">
        <f>SUM(H37,H26,H15)</f>
        <v>43</v>
      </c>
      <c r="I38" s="18">
        <f t="shared" ref="I38:P38" si="5">SUM(I15,I26,I37)</f>
        <v>0</v>
      </c>
      <c r="J38" s="18">
        <f t="shared" si="5"/>
        <v>585</v>
      </c>
      <c r="K38" s="18">
        <f t="shared" si="5"/>
        <v>560</v>
      </c>
      <c r="L38" s="18">
        <f t="shared" si="5"/>
        <v>0</v>
      </c>
      <c r="M38" s="18">
        <f t="shared" si="5"/>
        <v>0</v>
      </c>
      <c r="N38" s="18">
        <f t="shared" si="5"/>
        <v>0</v>
      </c>
      <c r="O38" s="20">
        <f t="shared" si="5"/>
        <v>0</v>
      </c>
      <c r="P38" s="20">
        <f t="shared" si="5"/>
        <v>90</v>
      </c>
      <c r="Q38" s="21"/>
      <c r="R38" s="21"/>
      <c r="S38" s="17"/>
      <c r="T38" s="17"/>
    </row>
    <row r="39" spans="1:20" x14ac:dyDescent="0.3">
      <c r="A39" s="22"/>
    </row>
    <row r="40" spans="1:20" x14ac:dyDescent="0.3">
      <c r="A40" s="28" t="s">
        <v>111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</row>
    <row r="41" spans="1:20" x14ac:dyDescent="0.3">
      <c r="A41" s="27" t="s">
        <v>112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</row>
    <row r="42" spans="1:20" x14ac:dyDescent="0.3">
      <c r="A42" s="26" t="s">
        <v>113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</row>
    <row r="43" spans="1:20" x14ac:dyDescent="0.3">
      <c r="A43" s="25" t="s">
        <v>103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x14ac:dyDescent="0.3">
      <c r="A44" s="25" t="s">
        <v>104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spans="1:20" x14ac:dyDescent="0.3">
      <c r="A45" s="25" t="s">
        <v>114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spans="1:20" x14ac:dyDescent="0.3">
      <c r="A46" s="25" t="s">
        <v>115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spans="1:20" x14ac:dyDescent="0.3">
      <c r="A47" s="25" t="s">
        <v>116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spans="1:20" x14ac:dyDescent="0.3">
      <c r="A48" s="25" t="s">
        <v>117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spans="1:20" ht="11.25" customHeight="1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</row>
    <row r="50" spans="1:20" x14ac:dyDescent="0.3">
      <c r="A50" s="25" t="s">
        <v>118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20" x14ac:dyDescent="0.3">
      <c r="A51" s="25" t="s">
        <v>119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</sheetData>
  <mergeCells count="23">
    <mergeCell ref="A41:T41"/>
    <mergeCell ref="A40:T40"/>
    <mergeCell ref="A1:T1"/>
    <mergeCell ref="A2:T2"/>
    <mergeCell ref="A3:T3"/>
    <mergeCell ref="A4:F4"/>
    <mergeCell ref="G4:I4"/>
    <mergeCell ref="J4:O4"/>
    <mergeCell ref="P4:T4"/>
    <mergeCell ref="A15:E15"/>
    <mergeCell ref="Q15:T15"/>
    <mergeCell ref="A26:E26"/>
    <mergeCell ref="Q26:T26"/>
    <mergeCell ref="Q37:T37"/>
    <mergeCell ref="A48:T48"/>
    <mergeCell ref="A50:T50"/>
    <mergeCell ref="A51:T51"/>
    <mergeCell ref="A42:T42"/>
    <mergeCell ref="A43:T43"/>
    <mergeCell ref="A44:T44"/>
    <mergeCell ref="A45:T45"/>
    <mergeCell ref="A46:T46"/>
    <mergeCell ref="A47:T4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6FC0-1F55-4C74-98B7-B32F5ECC1680}">
  <dimension ref="A1:Q51"/>
  <sheetViews>
    <sheetView zoomScale="75" zoomScaleNormal="75" workbookViewId="0">
      <selection activeCell="B9" sqref="B9"/>
    </sheetView>
  </sheetViews>
  <sheetFormatPr defaultRowHeight="13.8" x14ac:dyDescent="0.3"/>
  <cols>
    <col min="1" max="1" width="8.88671875" style="1"/>
    <col min="2" max="2" width="28.109375" style="1" customWidth="1"/>
    <col min="3" max="3" width="29.6640625" style="1" customWidth="1"/>
    <col min="4" max="4" width="29" style="1" customWidth="1"/>
    <col min="5" max="6" width="20" style="1" customWidth="1"/>
    <col min="7" max="16" width="8.88671875" style="1"/>
    <col min="17" max="17" width="17.21875" style="1" customWidth="1"/>
    <col min="18" max="16384" width="8.88671875" style="1"/>
  </cols>
  <sheetData>
    <row r="1" spans="1:17" x14ac:dyDescent="0.3">
      <c r="A1" s="38" t="s">
        <v>55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x14ac:dyDescent="0.3">
      <c r="A2" s="38" t="s">
        <v>110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x14ac:dyDescent="0.3">
      <c r="A4" s="31"/>
      <c r="B4" s="31"/>
      <c r="C4" s="31"/>
      <c r="D4" s="31"/>
      <c r="E4" s="31"/>
      <c r="F4" s="31"/>
      <c r="G4" s="32" t="s">
        <v>28</v>
      </c>
      <c r="H4" s="32"/>
      <c r="I4" s="32"/>
      <c r="J4" s="32"/>
      <c r="K4" s="32"/>
      <c r="L4" s="32"/>
      <c r="M4" s="31"/>
      <c r="N4" s="31"/>
      <c r="O4" s="31"/>
      <c r="P4" s="31"/>
      <c r="Q4" s="31"/>
    </row>
    <row r="5" spans="1:17" ht="27.6" x14ac:dyDescent="0.3">
      <c r="A5" s="2" t="s">
        <v>29</v>
      </c>
      <c r="B5" s="2" t="s">
        <v>0</v>
      </c>
      <c r="C5" s="2" t="s">
        <v>30</v>
      </c>
      <c r="D5" s="3" t="s">
        <v>31</v>
      </c>
      <c r="E5" s="2" t="s">
        <v>32</v>
      </c>
      <c r="F5" s="2" t="s">
        <v>33</v>
      </c>
      <c r="G5" s="2" t="s">
        <v>34</v>
      </c>
      <c r="H5" s="2" t="s">
        <v>35</v>
      </c>
      <c r="I5" s="2" t="s">
        <v>36</v>
      </c>
      <c r="J5" s="2" t="s">
        <v>37</v>
      </c>
      <c r="K5" s="2" t="s">
        <v>38</v>
      </c>
      <c r="L5" s="3" t="s">
        <v>39</v>
      </c>
      <c r="M5" s="3" t="s">
        <v>1</v>
      </c>
      <c r="N5" s="3" t="s">
        <v>40</v>
      </c>
      <c r="O5" s="2" t="s">
        <v>41</v>
      </c>
      <c r="P5" s="2" t="s">
        <v>42</v>
      </c>
      <c r="Q5" s="4" t="s">
        <v>43</v>
      </c>
    </row>
    <row r="6" spans="1:17" x14ac:dyDescent="0.3">
      <c r="A6" s="6">
        <v>1</v>
      </c>
      <c r="B6" s="6" t="s">
        <v>7</v>
      </c>
      <c r="C6" s="6" t="s">
        <v>56</v>
      </c>
      <c r="D6" s="6" t="s">
        <v>64</v>
      </c>
      <c r="E6" s="6" t="s">
        <v>51</v>
      </c>
      <c r="F6" s="5" t="s">
        <v>45</v>
      </c>
      <c r="G6" s="5">
        <v>12</v>
      </c>
      <c r="H6" s="5">
        <v>4</v>
      </c>
      <c r="I6" s="5">
        <v>0</v>
      </c>
      <c r="J6" s="5">
        <v>0</v>
      </c>
      <c r="K6" s="5">
        <v>0</v>
      </c>
      <c r="L6" s="5">
        <v>0</v>
      </c>
      <c r="M6" s="5">
        <v>4</v>
      </c>
      <c r="N6" s="5" t="s">
        <v>49</v>
      </c>
      <c r="O6" s="5" t="s">
        <v>47</v>
      </c>
      <c r="P6" s="5" t="s">
        <v>48</v>
      </c>
      <c r="Q6" s="7"/>
    </row>
    <row r="7" spans="1:17" ht="27.6" x14ac:dyDescent="0.3">
      <c r="A7" s="6">
        <v>1</v>
      </c>
      <c r="B7" s="6" t="s">
        <v>10</v>
      </c>
      <c r="C7" s="6" t="s">
        <v>57</v>
      </c>
      <c r="D7" s="6" t="s">
        <v>50</v>
      </c>
      <c r="E7" s="6" t="s">
        <v>51</v>
      </c>
      <c r="F7" s="5" t="s">
        <v>45</v>
      </c>
      <c r="G7" s="5">
        <v>8</v>
      </c>
      <c r="H7" s="5">
        <v>4</v>
      </c>
      <c r="I7" s="5">
        <v>0</v>
      </c>
      <c r="J7" s="5">
        <v>0</v>
      </c>
      <c r="K7" s="5">
        <v>0</v>
      </c>
      <c r="L7" s="5">
        <v>0</v>
      </c>
      <c r="M7" s="5">
        <v>2</v>
      </c>
      <c r="N7" s="5" t="s">
        <v>49</v>
      </c>
      <c r="O7" s="5" t="s">
        <v>47</v>
      </c>
      <c r="P7" s="5" t="s">
        <v>48</v>
      </c>
      <c r="Q7" s="7"/>
    </row>
    <row r="8" spans="1:17" ht="27.6" x14ac:dyDescent="0.3">
      <c r="A8" s="6">
        <v>1</v>
      </c>
      <c r="B8" s="6" t="s">
        <v>14</v>
      </c>
      <c r="C8" s="6" t="s">
        <v>58</v>
      </c>
      <c r="D8" s="6" t="s">
        <v>65</v>
      </c>
      <c r="E8" s="6" t="s">
        <v>51</v>
      </c>
      <c r="F8" s="5" t="s">
        <v>45</v>
      </c>
      <c r="G8" s="5">
        <v>8</v>
      </c>
      <c r="H8" s="5">
        <v>4</v>
      </c>
      <c r="I8" s="5">
        <v>0</v>
      </c>
      <c r="J8" s="5">
        <v>0</v>
      </c>
      <c r="K8" s="5">
        <v>0</v>
      </c>
      <c r="L8" s="5">
        <v>0</v>
      </c>
      <c r="M8" s="5">
        <v>5</v>
      </c>
      <c r="N8" s="5" t="s">
        <v>46</v>
      </c>
      <c r="O8" s="5" t="s">
        <v>47</v>
      </c>
      <c r="P8" s="5" t="s">
        <v>48</v>
      </c>
      <c r="Q8" s="7"/>
    </row>
    <row r="9" spans="1:17" ht="27.6" x14ac:dyDescent="0.3">
      <c r="A9" s="6">
        <v>3</v>
      </c>
      <c r="B9" s="6" t="s">
        <v>16</v>
      </c>
      <c r="C9" s="6" t="s">
        <v>91</v>
      </c>
      <c r="D9" s="6" t="s">
        <v>100</v>
      </c>
      <c r="E9" s="6" t="s">
        <v>44</v>
      </c>
      <c r="F9" s="5" t="s">
        <v>45</v>
      </c>
      <c r="G9" s="5">
        <v>12</v>
      </c>
      <c r="H9" s="5">
        <v>4</v>
      </c>
      <c r="I9" s="5">
        <v>0</v>
      </c>
      <c r="J9" s="5">
        <v>0</v>
      </c>
      <c r="K9" s="5">
        <v>0</v>
      </c>
      <c r="L9" s="5">
        <v>0</v>
      </c>
      <c r="M9" s="5">
        <v>4</v>
      </c>
      <c r="N9" s="5" t="s">
        <v>46</v>
      </c>
      <c r="O9" s="5" t="s">
        <v>47</v>
      </c>
      <c r="P9" s="5" t="s">
        <v>48</v>
      </c>
      <c r="Q9" s="8"/>
    </row>
    <row r="10" spans="1:17" ht="27.6" x14ac:dyDescent="0.3">
      <c r="A10" s="6">
        <v>1</v>
      </c>
      <c r="B10" s="6" t="s">
        <v>5</v>
      </c>
      <c r="C10" s="6" t="s">
        <v>59</v>
      </c>
      <c r="D10" s="6" t="s">
        <v>66</v>
      </c>
      <c r="E10" s="6" t="s">
        <v>69</v>
      </c>
      <c r="F10" s="5" t="s">
        <v>45</v>
      </c>
      <c r="G10" s="5">
        <v>8</v>
      </c>
      <c r="H10" s="5">
        <v>4</v>
      </c>
      <c r="I10" s="5">
        <v>0</v>
      </c>
      <c r="J10" s="5">
        <v>0</v>
      </c>
      <c r="K10" s="5">
        <v>0</v>
      </c>
      <c r="L10" s="5">
        <v>0</v>
      </c>
      <c r="M10" s="5">
        <v>4</v>
      </c>
      <c r="N10" s="5" t="s">
        <v>46</v>
      </c>
      <c r="O10" s="5" t="s">
        <v>47</v>
      </c>
      <c r="P10" s="5" t="s">
        <v>48</v>
      </c>
      <c r="Q10" s="7"/>
    </row>
    <row r="11" spans="1:17" x14ac:dyDescent="0.3">
      <c r="A11" s="6">
        <v>1</v>
      </c>
      <c r="B11" s="6" t="s">
        <v>4</v>
      </c>
      <c r="C11" s="6" t="s">
        <v>60</v>
      </c>
      <c r="D11" s="6" t="s">
        <v>65</v>
      </c>
      <c r="E11" s="6" t="s">
        <v>51</v>
      </c>
      <c r="F11" s="5" t="s">
        <v>45</v>
      </c>
      <c r="G11" s="5">
        <v>4</v>
      </c>
      <c r="H11" s="5">
        <v>4</v>
      </c>
      <c r="I11" s="5">
        <v>0</v>
      </c>
      <c r="J11" s="5">
        <v>0</v>
      </c>
      <c r="K11" s="5">
        <v>0</v>
      </c>
      <c r="L11" s="5">
        <v>0</v>
      </c>
      <c r="M11" s="5">
        <v>2</v>
      </c>
      <c r="N11" s="5" t="s">
        <v>46</v>
      </c>
      <c r="O11" s="5" t="s">
        <v>47</v>
      </c>
      <c r="P11" s="5" t="s">
        <v>48</v>
      </c>
      <c r="Q11" s="7"/>
    </row>
    <row r="12" spans="1:17" x14ac:dyDescent="0.3">
      <c r="A12" s="6">
        <v>1</v>
      </c>
      <c r="B12" s="6" t="s">
        <v>2</v>
      </c>
      <c r="C12" s="6" t="s">
        <v>61</v>
      </c>
      <c r="D12" s="6" t="s">
        <v>67</v>
      </c>
      <c r="E12" s="6" t="s">
        <v>51</v>
      </c>
      <c r="F12" s="5" t="s">
        <v>45</v>
      </c>
      <c r="G12" s="5">
        <v>12</v>
      </c>
      <c r="H12" s="5">
        <v>4</v>
      </c>
      <c r="I12" s="5">
        <v>0</v>
      </c>
      <c r="J12" s="5">
        <v>0</v>
      </c>
      <c r="K12" s="5">
        <v>0</v>
      </c>
      <c r="L12" s="5">
        <v>0</v>
      </c>
      <c r="M12" s="5">
        <v>4</v>
      </c>
      <c r="N12" s="5" t="s">
        <v>46</v>
      </c>
      <c r="O12" s="5" t="s">
        <v>47</v>
      </c>
      <c r="P12" s="5" t="s">
        <v>48</v>
      </c>
      <c r="Q12" s="7"/>
    </row>
    <row r="13" spans="1:17" ht="27.6" x14ac:dyDescent="0.3">
      <c r="A13" s="6">
        <v>1</v>
      </c>
      <c r="B13" s="6" t="s">
        <v>3</v>
      </c>
      <c r="C13" s="6" t="s">
        <v>62</v>
      </c>
      <c r="D13" s="6" t="s">
        <v>68</v>
      </c>
      <c r="E13" s="6" t="s">
        <v>69</v>
      </c>
      <c r="F13" s="5" t="s">
        <v>45</v>
      </c>
      <c r="G13" s="5">
        <v>8</v>
      </c>
      <c r="H13" s="5">
        <v>4</v>
      </c>
      <c r="I13" s="5">
        <v>0</v>
      </c>
      <c r="J13" s="5">
        <v>0</v>
      </c>
      <c r="K13" s="5">
        <v>0</v>
      </c>
      <c r="L13" s="5">
        <v>0</v>
      </c>
      <c r="M13" s="5">
        <v>3</v>
      </c>
      <c r="N13" s="5" t="s">
        <v>46</v>
      </c>
      <c r="O13" s="5" t="s">
        <v>47</v>
      </c>
      <c r="P13" s="5" t="s">
        <v>48</v>
      </c>
      <c r="Q13" s="7"/>
    </row>
    <row r="14" spans="1:17" x14ac:dyDescent="0.3">
      <c r="A14" s="6">
        <v>1</v>
      </c>
      <c r="B14" s="6" t="s">
        <v>6</v>
      </c>
      <c r="C14" s="6" t="s">
        <v>63</v>
      </c>
      <c r="D14" s="6" t="s">
        <v>107</v>
      </c>
      <c r="E14" s="6" t="s">
        <v>102</v>
      </c>
      <c r="F14" s="5" t="s">
        <v>45</v>
      </c>
      <c r="G14" s="5">
        <v>4</v>
      </c>
      <c r="H14" s="5">
        <v>8</v>
      </c>
      <c r="I14" s="5">
        <v>0</v>
      </c>
      <c r="J14" s="5">
        <v>0</v>
      </c>
      <c r="K14" s="5">
        <v>0</v>
      </c>
      <c r="L14" s="5">
        <v>0</v>
      </c>
      <c r="M14" s="5">
        <v>3</v>
      </c>
      <c r="N14" s="5" t="s">
        <v>46</v>
      </c>
      <c r="O14" s="5" t="s">
        <v>47</v>
      </c>
      <c r="P14" s="5" t="s">
        <v>48</v>
      </c>
      <c r="Q14" s="7"/>
    </row>
    <row r="15" spans="1:17" x14ac:dyDescent="0.3">
      <c r="A15" s="39"/>
      <c r="B15" s="39"/>
      <c r="C15" s="39"/>
      <c r="D15" s="39"/>
      <c r="E15" s="39"/>
      <c r="F15" s="9" t="s">
        <v>52</v>
      </c>
      <c r="G15" s="9">
        <f t="shared" ref="G15:M15" si="0">SUM(G6:G14)</f>
        <v>76</v>
      </c>
      <c r="H15" s="9">
        <f t="shared" si="0"/>
        <v>40</v>
      </c>
      <c r="I15" s="9">
        <f t="shared" si="0"/>
        <v>0</v>
      </c>
      <c r="J15" s="9">
        <f t="shared" si="0"/>
        <v>0</v>
      </c>
      <c r="K15" s="9">
        <f t="shared" si="0"/>
        <v>0</v>
      </c>
      <c r="L15" s="10">
        <f t="shared" si="0"/>
        <v>0</v>
      </c>
      <c r="M15" s="10">
        <f t="shared" si="0"/>
        <v>31</v>
      </c>
      <c r="N15" s="34"/>
      <c r="O15" s="34"/>
      <c r="P15" s="34"/>
      <c r="Q15" s="34"/>
    </row>
    <row r="16" spans="1:17" ht="27.6" x14ac:dyDescent="0.3">
      <c r="A16" s="24">
        <v>2</v>
      </c>
      <c r="B16" s="12" t="s">
        <v>13</v>
      </c>
      <c r="C16" s="12" t="s">
        <v>70</v>
      </c>
      <c r="D16" s="12" t="s">
        <v>81</v>
      </c>
      <c r="E16" s="12" t="s">
        <v>69</v>
      </c>
      <c r="F16" s="13" t="s">
        <v>45</v>
      </c>
      <c r="G16" s="13">
        <v>8</v>
      </c>
      <c r="H16" s="13">
        <v>4</v>
      </c>
      <c r="I16" s="13">
        <v>2</v>
      </c>
      <c r="J16" s="13">
        <v>0</v>
      </c>
      <c r="K16" s="13">
        <v>0</v>
      </c>
      <c r="L16" s="13">
        <v>0</v>
      </c>
      <c r="M16" s="13">
        <v>2</v>
      </c>
      <c r="N16" s="13" t="s">
        <v>46</v>
      </c>
      <c r="O16" s="13" t="s">
        <v>47</v>
      </c>
      <c r="P16" s="13" t="s">
        <v>48</v>
      </c>
      <c r="Q16" s="14"/>
    </row>
    <row r="17" spans="1:17" x14ac:dyDescent="0.3">
      <c r="A17" s="24">
        <v>2</v>
      </c>
      <c r="B17" s="12" t="s">
        <v>25</v>
      </c>
      <c r="C17" s="12" t="s">
        <v>71</v>
      </c>
      <c r="D17" s="12" t="s">
        <v>64</v>
      </c>
      <c r="E17" s="12" t="s">
        <v>51</v>
      </c>
      <c r="F17" s="13" t="s">
        <v>45</v>
      </c>
      <c r="G17" s="13">
        <v>0</v>
      </c>
      <c r="H17" s="13">
        <v>8</v>
      </c>
      <c r="I17" s="13">
        <v>6</v>
      </c>
      <c r="J17" s="13">
        <v>0</v>
      </c>
      <c r="K17" s="13">
        <v>0</v>
      </c>
      <c r="L17" s="13">
        <v>0</v>
      </c>
      <c r="M17" s="13">
        <v>5</v>
      </c>
      <c r="N17" s="13" t="s">
        <v>46</v>
      </c>
      <c r="O17" s="13" t="s">
        <v>47</v>
      </c>
      <c r="P17" s="13" t="s">
        <v>48</v>
      </c>
      <c r="Q17" s="14"/>
    </row>
    <row r="18" spans="1:17" ht="27.6" x14ac:dyDescent="0.3">
      <c r="A18" s="24">
        <v>2</v>
      </c>
      <c r="B18" s="12" t="s">
        <v>23</v>
      </c>
      <c r="C18" s="12" t="s">
        <v>72</v>
      </c>
      <c r="D18" s="12" t="s">
        <v>82</v>
      </c>
      <c r="E18" s="12" t="s">
        <v>69</v>
      </c>
      <c r="F18" s="13" t="s">
        <v>45</v>
      </c>
      <c r="G18" s="13">
        <v>8</v>
      </c>
      <c r="H18" s="13">
        <v>4</v>
      </c>
      <c r="I18" s="13">
        <v>3</v>
      </c>
      <c r="J18" s="13">
        <v>0</v>
      </c>
      <c r="K18" s="13">
        <v>0</v>
      </c>
      <c r="L18" s="13">
        <v>0</v>
      </c>
      <c r="M18" s="13">
        <v>3</v>
      </c>
      <c r="N18" s="13" t="s">
        <v>46</v>
      </c>
      <c r="O18" s="13" t="s">
        <v>47</v>
      </c>
      <c r="P18" s="13" t="s">
        <v>48</v>
      </c>
      <c r="Q18" s="14"/>
    </row>
    <row r="19" spans="1:17" ht="27.6" x14ac:dyDescent="0.3">
      <c r="A19" s="24">
        <v>2</v>
      </c>
      <c r="B19" s="12" t="s">
        <v>19</v>
      </c>
      <c r="C19" s="12" t="s">
        <v>73</v>
      </c>
      <c r="D19" s="12" t="s">
        <v>66</v>
      </c>
      <c r="E19" s="12" t="s">
        <v>69</v>
      </c>
      <c r="F19" s="13" t="s">
        <v>45</v>
      </c>
      <c r="G19" s="13">
        <v>8</v>
      </c>
      <c r="H19" s="13">
        <v>4</v>
      </c>
      <c r="I19" s="13">
        <v>2</v>
      </c>
      <c r="J19" s="13">
        <v>0</v>
      </c>
      <c r="K19" s="13">
        <v>0</v>
      </c>
      <c r="L19" s="13">
        <v>0</v>
      </c>
      <c r="M19" s="13">
        <v>2</v>
      </c>
      <c r="N19" s="13" t="s">
        <v>46</v>
      </c>
      <c r="O19" s="13" t="s">
        <v>47</v>
      </c>
      <c r="P19" s="13" t="s">
        <v>48</v>
      </c>
      <c r="Q19" s="14"/>
    </row>
    <row r="20" spans="1:17" ht="27.6" x14ac:dyDescent="0.3">
      <c r="A20" s="24">
        <v>2</v>
      </c>
      <c r="B20" s="12" t="s">
        <v>18</v>
      </c>
      <c r="C20" s="12" t="s">
        <v>74</v>
      </c>
      <c r="D20" s="12" t="s">
        <v>83</v>
      </c>
      <c r="E20" s="12" t="s">
        <v>44</v>
      </c>
      <c r="F20" s="13" t="s">
        <v>45</v>
      </c>
      <c r="G20" s="13">
        <v>8</v>
      </c>
      <c r="H20" s="13">
        <v>8</v>
      </c>
      <c r="I20" s="13">
        <v>2</v>
      </c>
      <c r="J20" s="13">
        <v>0</v>
      </c>
      <c r="K20" s="13">
        <v>0</v>
      </c>
      <c r="L20" s="13">
        <v>0</v>
      </c>
      <c r="M20" s="13">
        <v>2</v>
      </c>
      <c r="N20" s="13" t="s">
        <v>46</v>
      </c>
      <c r="O20" s="13" t="s">
        <v>47</v>
      </c>
      <c r="P20" s="13" t="s">
        <v>48</v>
      </c>
      <c r="Q20" s="14"/>
    </row>
    <row r="21" spans="1:17" ht="41.4" x14ac:dyDescent="0.3">
      <c r="A21" s="24">
        <v>2</v>
      </c>
      <c r="B21" s="12" t="s">
        <v>15</v>
      </c>
      <c r="C21" s="12" t="s">
        <v>75</v>
      </c>
      <c r="D21" s="12" t="s">
        <v>85</v>
      </c>
      <c r="E21" s="12" t="s">
        <v>86</v>
      </c>
      <c r="F21" s="13" t="s">
        <v>45</v>
      </c>
      <c r="G21" s="13">
        <v>4</v>
      </c>
      <c r="H21" s="13">
        <v>8</v>
      </c>
      <c r="I21" s="13">
        <v>3</v>
      </c>
      <c r="J21" s="13">
        <v>0</v>
      </c>
      <c r="K21" s="13">
        <v>0</v>
      </c>
      <c r="L21" s="13">
        <v>0</v>
      </c>
      <c r="M21" s="13">
        <v>3</v>
      </c>
      <c r="N21" s="13" t="s">
        <v>49</v>
      </c>
      <c r="O21" s="13" t="s">
        <v>47</v>
      </c>
      <c r="P21" s="13" t="s">
        <v>48</v>
      </c>
      <c r="Q21" s="14"/>
    </row>
    <row r="22" spans="1:17" ht="27.6" x14ac:dyDescent="0.3">
      <c r="A22" s="24">
        <v>2</v>
      </c>
      <c r="B22" s="12" t="s">
        <v>17</v>
      </c>
      <c r="C22" s="12" t="s">
        <v>76</v>
      </c>
      <c r="D22" s="12" t="s">
        <v>84</v>
      </c>
      <c r="E22" s="12" t="s">
        <v>69</v>
      </c>
      <c r="F22" s="13" t="s">
        <v>45</v>
      </c>
      <c r="G22" s="13">
        <v>8</v>
      </c>
      <c r="H22" s="13">
        <v>4</v>
      </c>
      <c r="I22" s="13">
        <v>3</v>
      </c>
      <c r="J22" s="13">
        <v>0</v>
      </c>
      <c r="K22" s="13">
        <v>0</v>
      </c>
      <c r="L22" s="13">
        <v>0</v>
      </c>
      <c r="M22" s="13">
        <v>3</v>
      </c>
      <c r="N22" s="13" t="s">
        <v>46</v>
      </c>
      <c r="O22" s="13" t="s">
        <v>47</v>
      </c>
      <c r="P22" s="13" t="s">
        <v>48</v>
      </c>
      <c r="Q22" s="14"/>
    </row>
    <row r="23" spans="1:17" ht="27.6" x14ac:dyDescent="0.3">
      <c r="A23" s="24">
        <v>2</v>
      </c>
      <c r="B23" s="12" t="s">
        <v>9</v>
      </c>
      <c r="C23" s="12" t="s">
        <v>77</v>
      </c>
      <c r="D23" s="12" t="s">
        <v>87</v>
      </c>
      <c r="E23" s="12" t="s">
        <v>44</v>
      </c>
      <c r="F23" s="13" t="s">
        <v>45</v>
      </c>
      <c r="G23" s="13">
        <v>0</v>
      </c>
      <c r="H23" s="13">
        <v>8</v>
      </c>
      <c r="I23" s="13">
        <v>3</v>
      </c>
      <c r="J23" s="13">
        <v>0</v>
      </c>
      <c r="K23" s="13">
        <v>0</v>
      </c>
      <c r="L23" s="13">
        <v>0</v>
      </c>
      <c r="M23" s="13">
        <v>3</v>
      </c>
      <c r="N23" s="13" t="s">
        <v>49</v>
      </c>
      <c r="O23" s="13" t="s">
        <v>47</v>
      </c>
      <c r="P23" s="13" t="s">
        <v>48</v>
      </c>
      <c r="Q23" s="14"/>
    </row>
    <row r="24" spans="1:17" ht="27.6" x14ac:dyDescent="0.3">
      <c r="A24" s="24">
        <v>2</v>
      </c>
      <c r="B24" s="12" t="s">
        <v>8</v>
      </c>
      <c r="C24" s="12" t="s">
        <v>78</v>
      </c>
      <c r="D24" s="12" t="s">
        <v>64</v>
      </c>
      <c r="E24" s="12" t="s">
        <v>51</v>
      </c>
      <c r="F24" s="13" t="s">
        <v>45</v>
      </c>
      <c r="G24" s="13">
        <v>8</v>
      </c>
      <c r="H24" s="13">
        <v>4</v>
      </c>
      <c r="I24" s="13">
        <v>3</v>
      </c>
      <c r="J24" s="13">
        <v>0</v>
      </c>
      <c r="K24" s="13">
        <v>0</v>
      </c>
      <c r="L24" s="13">
        <v>0</v>
      </c>
      <c r="M24" s="13">
        <v>3</v>
      </c>
      <c r="N24" s="13" t="s">
        <v>49</v>
      </c>
      <c r="O24" s="13" t="s">
        <v>47</v>
      </c>
      <c r="P24" s="13" t="s">
        <v>48</v>
      </c>
      <c r="Q24" s="14"/>
    </row>
    <row r="25" spans="1:17" x14ac:dyDescent="0.3">
      <c r="A25" s="24">
        <v>2</v>
      </c>
      <c r="B25" s="12" t="s">
        <v>79</v>
      </c>
      <c r="C25" s="12" t="s">
        <v>80</v>
      </c>
      <c r="D25" s="12" t="s">
        <v>88</v>
      </c>
      <c r="E25" s="12"/>
      <c r="F25" s="13"/>
      <c r="G25" s="13">
        <v>8</v>
      </c>
      <c r="H25" s="13">
        <v>4</v>
      </c>
      <c r="I25" s="13">
        <v>3</v>
      </c>
      <c r="J25" s="13">
        <v>0</v>
      </c>
      <c r="K25" s="13">
        <v>0</v>
      </c>
      <c r="L25" s="13">
        <v>0</v>
      </c>
      <c r="M25" s="13">
        <v>3</v>
      </c>
      <c r="N25" s="13" t="s">
        <v>88</v>
      </c>
      <c r="O25" s="13" t="s">
        <v>53</v>
      </c>
      <c r="P25" s="13" t="s">
        <v>48</v>
      </c>
      <c r="Q25" s="14"/>
    </row>
    <row r="26" spans="1:17" x14ac:dyDescent="0.3">
      <c r="A26" s="39"/>
      <c r="B26" s="39"/>
      <c r="C26" s="39"/>
      <c r="D26" s="39"/>
      <c r="E26" s="39"/>
      <c r="F26" s="9" t="s">
        <v>52</v>
      </c>
      <c r="G26" s="9">
        <f t="shared" ref="G26:M26" si="1">SUM(G16:G25)</f>
        <v>60</v>
      </c>
      <c r="H26" s="9">
        <f t="shared" si="1"/>
        <v>56</v>
      </c>
      <c r="I26" s="9">
        <f t="shared" si="1"/>
        <v>30</v>
      </c>
      <c r="J26" s="9">
        <f t="shared" si="1"/>
        <v>0</v>
      </c>
      <c r="K26" s="9">
        <f t="shared" si="1"/>
        <v>0</v>
      </c>
      <c r="L26" s="10">
        <f t="shared" si="1"/>
        <v>0</v>
      </c>
      <c r="M26" s="10">
        <f t="shared" si="1"/>
        <v>29</v>
      </c>
      <c r="N26" s="34"/>
      <c r="O26" s="34"/>
      <c r="P26" s="34"/>
      <c r="Q26" s="34"/>
    </row>
    <row r="27" spans="1:17" ht="27.6" x14ac:dyDescent="0.3">
      <c r="A27" s="6">
        <v>3</v>
      </c>
      <c r="B27" s="6" t="s">
        <v>21</v>
      </c>
      <c r="C27" s="6" t="s">
        <v>89</v>
      </c>
      <c r="D27" s="6" t="s">
        <v>84</v>
      </c>
      <c r="E27" s="6" t="s">
        <v>69</v>
      </c>
      <c r="F27" s="5" t="s">
        <v>45</v>
      </c>
      <c r="G27" s="5">
        <v>8</v>
      </c>
      <c r="H27" s="5">
        <v>4</v>
      </c>
      <c r="I27" s="5">
        <v>0</v>
      </c>
      <c r="J27" s="5">
        <v>0</v>
      </c>
      <c r="K27" s="5">
        <v>0</v>
      </c>
      <c r="L27" s="5">
        <v>0</v>
      </c>
      <c r="M27" s="5">
        <v>3</v>
      </c>
      <c r="N27" s="5" t="s">
        <v>46</v>
      </c>
      <c r="O27" s="5" t="s">
        <v>47</v>
      </c>
      <c r="P27" s="5" t="s">
        <v>48</v>
      </c>
      <c r="Q27" s="8"/>
    </row>
    <row r="28" spans="1:17" x14ac:dyDescent="0.3">
      <c r="A28" s="6">
        <v>3</v>
      </c>
      <c r="B28" s="6" t="s">
        <v>26</v>
      </c>
      <c r="C28" s="6" t="s">
        <v>90</v>
      </c>
      <c r="D28" s="6" t="s">
        <v>64</v>
      </c>
      <c r="E28" s="6" t="s">
        <v>51</v>
      </c>
      <c r="F28" s="5" t="s">
        <v>45</v>
      </c>
      <c r="G28" s="5">
        <v>0</v>
      </c>
      <c r="H28" s="5">
        <v>8</v>
      </c>
      <c r="I28" s="5">
        <v>0</v>
      </c>
      <c r="J28" s="5">
        <v>0</v>
      </c>
      <c r="K28" s="5">
        <v>0</v>
      </c>
      <c r="L28" s="5">
        <v>0</v>
      </c>
      <c r="M28" s="5">
        <v>5</v>
      </c>
      <c r="N28" s="5" t="s">
        <v>49</v>
      </c>
      <c r="O28" s="5" t="s">
        <v>47</v>
      </c>
      <c r="P28" s="5" t="s">
        <v>48</v>
      </c>
      <c r="Q28" s="8"/>
    </row>
    <row r="29" spans="1:17" ht="41.4" x14ac:dyDescent="0.3">
      <c r="A29" s="6">
        <v>3</v>
      </c>
      <c r="B29" s="6" t="s">
        <v>108</v>
      </c>
      <c r="C29" s="6" t="s">
        <v>109</v>
      </c>
      <c r="D29" s="6" t="s">
        <v>100</v>
      </c>
      <c r="E29" s="6" t="s">
        <v>44</v>
      </c>
      <c r="F29" s="5" t="s">
        <v>45</v>
      </c>
      <c r="G29" s="5">
        <v>16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4</v>
      </c>
      <c r="N29" s="5" t="s">
        <v>46</v>
      </c>
      <c r="O29" s="5" t="s">
        <v>47</v>
      </c>
      <c r="P29" s="5" t="s">
        <v>48</v>
      </c>
      <c r="Q29" s="8"/>
    </row>
    <row r="30" spans="1:17" x14ac:dyDescent="0.3">
      <c r="A30" s="6">
        <v>3</v>
      </c>
      <c r="B30" s="6" t="s">
        <v>12</v>
      </c>
      <c r="C30" s="6" t="s">
        <v>92</v>
      </c>
      <c r="D30" s="6" t="s">
        <v>101</v>
      </c>
      <c r="E30" s="6" t="s">
        <v>44</v>
      </c>
      <c r="F30" s="5" t="s">
        <v>45</v>
      </c>
      <c r="G30" s="5">
        <v>12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3</v>
      </c>
      <c r="N30" s="5" t="s">
        <v>46</v>
      </c>
      <c r="O30" s="5" t="s">
        <v>47</v>
      </c>
      <c r="P30" s="5" t="s">
        <v>48</v>
      </c>
      <c r="Q30" s="8"/>
    </row>
    <row r="31" spans="1:17" x14ac:dyDescent="0.3">
      <c r="A31" s="6">
        <v>3</v>
      </c>
      <c r="B31" s="6" t="s">
        <v>24</v>
      </c>
      <c r="C31" s="6" t="s">
        <v>93</v>
      </c>
      <c r="D31" s="6" t="s">
        <v>98</v>
      </c>
      <c r="E31" s="6" t="s">
        <v>102</v>
      </c>
      <c r="F31" s="5" t="s">
        <v>46</v>
      </c>
      <c r="G31" s="5">
        <v>8</v>
      </c>
      <c r="H31" s="5">
        <v>4</v>
      </c>
      <c r="I31" s="5">
        <v>0</v>
      </c>
      <c r="J31" s="5">
        <v>0</v>
      </c>
      <c r="K31" s="5">
        <v>0</v>
      </c>
      <c r="L31" s="5">
        <v>0</v>
      </c>
      <c r="M31" s="5">
        <v>3</v>
      </c>
      <c r="N31" s="5" t="s">
        <v>46</v>
      </c>
      <c r="O31" s="5" t="s">
        <v>47</v>
      </c>
      <c r="P31" s="5" t="s">
        <v>48</v>
      </c>
      <c r="Q31" s="8"/>
    </row>
    <row r="32" spans="1:17" x14ac:dyDescent="0.3">
      <c r="A32" s="6">
        <v>3</v>
      </c>
      <c r="B32" s="6" t="s">
        <v>20</v>
      </c>
      <c r="C32" s="6" t="s">
        <v>94</v>
      </c>
      <c r="D32" s="6" t="s">
        <v>99</v>
      </c>
      <c r="E32" s="6" t="s">
        <v>51</v>
      </c>
      <c r="F32" s="5" t="s">
        <v>45</v>
      </c>
      <c r="G32" s="5">
        <v>4</v>
      </c>
      <c r="H32" s="5">
        <v>8</v>
      </c>
      <c r="I32" s="5">
        <v>0</v>
      </c>
      <c r="J32" s="5">
        <v>0</v>
      </c>
      <c r="K32" s="5">
        <v>0</v>
      </c>
      <c r="L32" s="5">
        <v>0</v>
      </c>
      <c r="M32" s="5">
        <v>2</v>
      </c>
      <c r="N32" s="5" t="s">
        <v>46</v>
      </c>
      <c r="O32" s="5" t="s">
        <v>47</v>
      </c>
      <c r="P32" s="5" t="s">
        <v>48</v>
      </c>
      <c r="Q32" s="8"/>
    </row>
    <row r="33" spans="1:17" ht="27.6" x14ac:dyDescent="0.3">
      <c r="A33" s="6">
        <v>3</v>
      </c>
      <c r="B33" s="6" t="s">
        <v>22</v>
      </c>
      <c r="C33" s="6" t="s">
        <v>95</v>
      </c>
      <c r="D33" s="6" t="s">
        <v>68</v>
      </c>
      <c r="E33" s="6" t="s">
        <v>69</v>
      </c>
      <c r="F33" s="5" t="s">
        <v>45</v>
      </c>
      <c r="G33" s="5">
        <v>8</v>
      </c>
      <c r="H33" s="5">
        <v>4</v>
      </c>
      <c r="I33" s="5">
        <v>0</v>
      </c>
      <c r="J33" s="5">
        <v>0</v>
      </c>
      <c r="K33" s="5">
        <v>0</v>
      </c>
      <c r="L33" s="5">
        <v>0</v>
      </c>
      <c r="M33" s="5">
        <v>3</v>
      </c>
      <c r="N33" s="5" t="s">
        <v>46</v>
      </c>
      <c r="O33" s="5" t="s">
        <v>47</v>
      </c>
      <c r="P33" s="5" t="s">
        <v>48</v>
      </c>
      <c r="Q33" s="8"/>
    </row>
    <row r="34" spans="1:17" ht="27.6" x14ac:dyDescent="0.3">
      <c r="A34" s="6">
        <v>3</v>
      </c>
      <c r="B34" s="6" t="s">
        <v>11</v>
      </c>
      <c r="C34" s="6" t="s">
        <v>96</v>
      </c>
      <c r="D34" s="6" t="s">
        <v>64</v>
      </c>
      <c r="E34" s="6" t="s">
        <v>51</v>
      </c>
      <c r="F34" s="5" t="s">
        <v>45</v>
      </c>
      <c r="G34" s="5">
        <v>8</v>
      </c>
      <c r="H34" s="5">
        <v>8</v>
      </c>
      <c r="I34" s="5">
        <v>0</v>
      </c>
      <c r="J34" s="5">
        <v>0</v>
      </c>
      <c r="K34" s="5">
        <v>0</v>
      </c>
      <c r="L34" s="5">
        <v>0</v>
      </c>
      <c r="M34" s="5">
        <v>2</v>
      </c>
      <c r="N34" s="5" t="s">
        <v>49</v>
      </c>
      <c r="O34" s="5" t="s">
        <v>47</v>
      </c>
      <c r="P34" s="5" t="s">
        <v>48</v>
      </c>
      <c r="Q34" s="8"/>
    </row>
    <row r="35" spans="1:17" x14ac:dyDescent="0.3">
      <c r="A35" s="6">
        <v>3</v>
      </c>
      <c r="B35" s="6" t="s">
        <v>97</v>
      </c>
      <c r="C35" s="6"/>
      <c r="D35" s="6" t="s">
        <v>64</v>
      </c>
      <c r="E35" s="6" t="s">
        <v>51</v>
      </c>
      <c r="F35" s="5" t="s">
        <v>45</v>
      </c>
      <c r="G35" s="5">
        <v>0</v>
      </c>
      <c r="H35" s="5">
        <v>40</v>
      </c>
      <c r="I35" s="5">
        <v>0</v>
      </c>
      <c r="J35" s="5">
        <v>0</v>
      </c>
      <c r="K35" s="5">
        <v>0</v>
      </c>
      <c r="L35" s="5">
        <v>0</v>
      </c>
      <c r="M35" s="5">
        <v>3</v>
      </c>
      <c r="N35" s="5" t="s">
        <v>49</v>
      </c>
      <c r="O35" s="5" t="s">
        <v>47</v>
      </c>
      <c r="P35" s="5" t="s">
        <v>48</v>
      </c>
      <c r="Q35" s="8"/>
    </row>
    <row r="36" spans="1:17" x14ac:dyDescent="0.3">
      <c r="A36" s="6">
        <v>3</v>
      </c>
      <c r="B36" s="6" t="s">
        <v>79</v>
      </c>
      <c r="C36" s="6" t="s">
        <v>80</v>
      </c>
      <c r="D36" s="6" t="s">
        <v>88</v>
      </c>
      <c r="E36" s="6"/>
      <c r="F36" s="5"/>
      <c r="G36" s="5">
        <v>8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2</v>
      </c>
      <c r="N36" s="5" t="s">
        <v>88</v>
      </c>
      <c r="O36" s="5" t="s">
        <v>53</v>
      </c>
      <c r="P36" s="5" t="s">
        <v>48</v>
      </c>
      <c r="Q36" s="8"/>
    </row>
    <row r="37" spans="1:17" x14ac:dyDescent="0.3">
      <c r="A37" s="15"/>
      <c r="B37" s="15"/>
      <c r="C37" s="15"/>
      <c r="D37" s="15"/>
      <c r="E37" s="15"/>
      <c r="F37" s="9" t="s">
        <v>52</v>
      </c>
      <c r="G37" s="9">
        <f t="shared" ref="G37:M37" si="2">SUM(G27:G36)</f>
        <v>72</v>
      </c>
      <c r="H37" s="9">
        <f t="shared" si="2"/>
        <v>76</v>
      </c>
      <c r="I37" s="9">
        <f t="shared" si="2"/>
        <v>0</v>
      </c>
      <c r="J37" s="9">
        <f t="shared" si="2"/>
        <v>0</v>
      </c>
      <c r="K37" s="9">
        <f t="shared" si="2"/>
        <v>0</v>
      </c>
      <c r="L37" s="10">
        <f t="shared" si="2"/>
        <v>0</v>
      </c>
      <c r="M37" s="10">
        <f t="shared" si="2"/>
        <v>30</v>
      </c>
      <c r="N37" s="35"/>
      <c r="O37" s="35"/>
      <c r="P37" s="35"/>
      <c r="Q37" s="35"/>
    </row>
    <row r="38" spans="1:17" x14ac:dyDescent="0.3">
      <c r="A38" s="17"/>
      <c r="B38" s="17"/>
      <c r="C38" s="17"/>
      <c r="D38" s="17"/>
      <c r="E38" s="18"/>
      <c r="F38" s="18" t="s">
        <v>54</v>
      </c>
      <c r="G38" s="18">
        <f t="shared" ref="G38:M38" si="3">SUM(G15,G26,G37)</f>
        <v>208</v>
      </c>
      <c r="H38" s="18">
        <f t="shared" si="3"/>
        <v>172</v>
      </c>
      <c r="I38" s="18">
        <f t="shared" si="3"/>
        <v>30</v>
      </c>
      <c r="J38" s="18">
        <f t="shared" si="3"/>
        <v>0</v>
      </c>
      <c r="K38" s="18">
        <f t="shared" si="3"/>
        <v>0</v>
      </c>
      <c r="L38" s="20">
        <f t="shared" si="3"/>
        <v>0</v>
      </c>
      <c r="M38" s="20">
        <f t="shared" si="3"/>
        <v>90</v>
      </c>
      <c r="N38" s="21"/>
      <c r="O38" s="21"/>
      <c r="P38" s="17"/>
      <c r="Q38" s="17"/>
    </row>
    <row r="40" spans="1:17" x14ac:dyDescent="0.3">
      <c r="A40" s="28" t="s">
        <v>111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24" customHeight="1" x14ac:dyDescent="0.3">
      <c r="A41" s="36" t="s">
        <v>112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</row>
    <row r="42" spans="1:17" x14ac:dyDescent="0.3">
      <c r="A42" s="26" t="s">
        <v>113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</row>
    <row r="43" spans="1:17" x14ac:dyDescent="0.3">
      <c r="A43" s="25" t="s">
        <v>103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1:17" x14ac:dyDescent="0.3">
      <c r="A44" s="25" t="s">
        <v>104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1:17" x14ac:dyDescent="0.3">
      <c r="A45" s="25" t="s">
        <v>114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7" x14ac:dyDescent="0.3">
      <c r="A46" s="25" t="s">
        <v>115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1:17" x14ac:dyDescent="0.3">
      <c r="A47" s="25" t="s">
        <v>116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1:17" x14ac:dyDescent="0.3">
      <c r="A48" s="25" t="s">
        <v>117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1:17" ht="11.25" customHeight="1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1:17" x14ac:dyDescent="0.3">
      <c r="A50" s="25" t="s">
        <v>118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1:17" x14ac:dyDescent="0.3">
      <c r="A51" s="25" t="s">
        <v>119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</sheetData>
  <mergeCells count="22">
    <mergeCell ref="A40:Q40"/>
    <mergeCell ref="A1:Q1"/>
    <mergeCell ref="A2:Q2"/>
    <mergeCell ref="A3:Q3"/>
    <mergeCell ref="A4:F4"/>
    <mergeCell ref="G4:L4"/>
    <mergeCell ref="M4:Q4"/>
    <mergeCell ref="A15:E15"/>
    <mergeCell ref="N15:Q15"/>
    <mergeCell ref="A26:E26"/>
    <mergeCell ref="N26:Q26"/>
    <mergeCell ref="N37:Q37"/>
    <mergeCell ref="A47:Q47"/>
    <mergeCell ref="A48:Q48"/>
    <mergeCell ref="A50:Q50"/>
    <mergeCell ref="A51:Q51"/>
    <mergeCell ref="A41:Q41"/>
    <mergeCell ref="A42:Q42"/>
    <mergeCell ref="A43:Q43"/>
    <mergeCell ref="A44:Q44"/>
    <mergeCell ref="A45:Q45"/>
    <mergeCell ref="A46:Q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nappali angol</vt:lpstr>
      <vt:lpstr>levelező magyar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Gabriella</dc:creator>
  <cp:lastModifiedBy>Szalai Ferenc</cp:lastModifiedBy>
  <dcterms:created xsi:type="dcterms:W3CDTF">2021-09-14T12:42:51Z</dcterms:created>
  <dcterms:modified xsi:type="dcterms:W3CDTF">2025-01-08T12:11:44Z</dcterms:modified>
</cp:coreProperties>
</file>